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<sst xmlns="http://schemas.openxmlformats.org/spreadsheetml/2006/main" count="219" uniqueCount="96">
  <si>
    <t>专任教师3</t>
  </si>
  <si>
    <t>专任教师6</t>
  </si>
  <si>
    <t>专任教师10</t>
  </si>
  <si>
    <t>专任教师2</t>
  </si>
  <si>
    <t>专任教师9</t>
  </si>
  <si>
    <t>男</t>
  </si>
  <si>
    <t>专任教师11</t>
  </si>
  <si>
    <t>姓名</t>
  </si>
  <si>
    <t>性别</t>
  </si>
  <si>
    <t>报考单位</t>
  </si>
  <si>
    <t>1</t>
  </si>
  <si>
    <t>专任教师1</t>
  </si>
  <si>
    <t>专任教师4</t>
  </si>
  <si>
    <t>专任教师5</t>
  </si>
  <si>
    <t>专任教师7</t>
  </si>
  <si>
    <t>专任教师13</t>
  </si>
  <si>
    <t>专任教师12</t>
  </si>
  <si>
    <t>准考证号</t>
  </si>
  <si>
    <t>201701531</t>
  </si>
  <si>
    <t>201701532</t>
  </si>
  <si>
    <t>201701535</t>
  </si>
  <si>
    <t>201701537</t>
  </si>
  <si>
    <t>201701538</t>
  </si>
  <si>
    <t>201701539</t>
  </si>
  <si>
    <t>201701544</t>
  </si>
  <si>
    <t>201701546</t>
  </si>
  <si>
    <t>201701547</t>
  </si>
  <si>
    <t>201701554</t>
  </si>
  <si>
    <t>201701555</t>
  </si>
  <si>
    <t>201701556</t>
  </si>
  <si>
    <t>201701557</t>
  </si>
  <si>
    <t>201701558</t>
  </si>
  <si>
    <t>201701560</t>
  </si>
  <si>
    <t>201701561</t>
  </si>
  <si>
    <t>201701570</t>
  </si>
  <si>
    <t>201701571</t>
  </si>
  <si>
    <t>201701577</t>
  </si>
  <si>
    <t>201701585</t>
  </si>
  <si>
    <t>201701590</t>
  </si>
  <si>
    <t>201701594</t>
  </si>
  <si>
    <t>201701596</t>
  </si>
  <si>
    <t>201701599</t>
  </si>
  <si>
    <t>201701601</t>
  </si>
  <si>
    <t>201701603</t>
  </si>
  <si>
    <t>201701605</t>
  </si>
  <si>
    <t>201701606</t>
  </si>
  <si>
    <t>201701609</t>
  </si>
  <si>
    <t>201701613</t>
  </si>
  <si>
    <t>201701621</t>
  </si>
  <si>
    <t>是</t>
  </si>
  <si>
    <t>2</t>
  </si>
  <si>
    <t>3</t>
  </si>
  <si>
    <t>报考岗位代码</t>
  </si>
  <si>
    <t>笔试成绩折合40%</t>
  </si>
  <si>
    <t>面试成绩</t>
  </si>
  <si>
    <t>否</t>
  </si>
  <si>
    <t>笔试成绩</t>
  </si>
  <si>
    <t>面试成绩折合60%</t>
  </si>
  <si>
    <t>总成绩</t>
  </si>
  <si>
    <t>总成绩排名</t>
  </si>
  <si>
    <t>是否进入资格复审</t>
  </si>
  <si>
    <t>女</t>
  </si>
  <si>
    <t>专任教师6</t>
  </si>
  <si>
    <t>专任教师9</t>
  </si>
  <si>
    <t>沧州职业技术学院</t>
  </si>
  <si>
    <t>杨婧一</t>
  </si>
  <si>
    <t>饶欣欣</t>
  </si>
  <si>
    <t>王召鑫</t>
  </si>
  <si>
    <t>柴玉</t>
  </si>
  <si>
    <t>赵婷婷</t>
  </si>
  <si>
    <t>敬旭初</t>
  </si>
  <si>
    <t>熊正凯</t>
  </si>
  <si>
    <t>朱翠景</t>
  </si>
  <si>
    <t>王春晓</t>
  </si>
  <si>
    <t>夏瑞雪</t>
  </si>
  <si>
    <t>李昕彤</t>
  </si>
  <si>
    <t>李靖雨</t>
  </si>
  <si>
    <t>李维珊</t>
  </si>
  <si>
    <t>孙宏友</t>
  </si>
  <si>
    <t>王晓琳</t>
  </si>
  <si>
    <t>孙晓艳</t>
  </si>
  <si>
    <t>贾楠</t>
  </si>
  <si>
    <t>杨晓云</t>
  </si>
  <si>
    <t>秦宏展</t>
  </si>
  <si>
    <t>韩纪坤</t>
  </si>
  <si>
    <t>付军</t>
  </si>
  <si>
    <t>贾庆茂</t>
  </si>
  <si>
    <t>孟君</t>
  </si>
  <si>
    <t>池腾腾</t>
  </si>
  <si>
    <t>董娟娟</t>
  </si>
  <si>
    <t>王圆圆</t>
  </si>
  <si>
    <t>高云丽</t>
  </si>
  <si>
    <t>王萍</t>
  </si>
  <si>
    <t>陈业</t>
  </si>
  <si>
    <t>孔振</t>
  </si>
  <si>
    <t>苏思远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</si>
</sst>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  <numFmt numFmtId="186" formatCode="0.00_ 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8"/>
      <name val="微软雅黑"/>
      <family val="2"/>
    </font>
    <font>
      <sz val="12"/>
      <name val="微软雅黑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10"/>
      <name val="宋体"/>
      <family val="0"/>
    </font>
    <font>
      <sz val="12"/>
      <color indexed="10"/>
      <name val="微软雅黑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rgb="FFFF0000"/>
      <name val="宋体"/>
      <family val="0"/>
    </font>
    <font>
      <sz val="12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186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186" fontId="4" fillId="33" borderId="10" xfId="0" applyNumberFormat="1" applyFont="1" applyFill="1" applyBorder="1" applyAlignment="1">
      <alignment horizontal="center" wrapText="1"/>
    </xf>
    <xf numFmtId="184" fontId="4" fillId="33" borderId="1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Alignment="1">
      <alignment horizontal="center" wrapText="1"/>
    </xf>
    <xf numFmtId="49" fontId="43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186" fontId="43" fillId="0" borderId="10" xfId="0" applyNumberFormat="1" applyFont="1" applyBorder="1" applyAlignment="1">
      <alignment horizontal="center"/>
    </xf>
    <xf numFmtId="49" fontId="43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184" fontId="4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6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7" sqref="A17:IV18"/>
    </sheetView>
  </sheetViews>
  <sheetFormatPr defaultColWidth="18.25390625" defaultRowHeight="14.25"/>
  <cols>
    <col min="1" max="1" width="18.375" style="2" bestFit="1" customWidth="1"/>
    <col min="2" max="2" width="13.875" style="2" bestFit="1" customWidth="1"/>
    <col min="3" max="3" width="10.50390625" style="2" bestFit="1" customWidth="1"/>
    <col min="4" max="4" width="8.50390625" style="2" bestFit="1" customWidth="1"/>
    <col min="5" max="5" width="5.50390625" style="2" bestFit="1" customWidth="1"/>
    <col min="6" max="6" width="7.375" style="3" customWidth="1"/>
    <col min="7" max="7" width="11.25390625" style="1" customWidth="1"/>
    <col min="8" max="8" width="8.25390625" style="1" customWidth="1"/>
    <col min="9" max="9" width="12.00390625" style="1" customWidth="1"/>
    <col min="10" max="10" width="7.50390625" style="1" bestFit="1" customWidth="1"/>
    <col min="11" max="11" width="7.875" style="4" customWidth="1"/>
    <col min="12" max="12" width="9.875" style="2" customWidth="1"/>
    <col min="13" max="16384" width="18.25390625" style="2" customWidth="1"/>
  </cols>
  <sheetData>
    <row r="1" spans="1:12" s="9" customFormat="1" ht="33" customHeight="1">
      <c r="A1" s="5" t="s">
        <v>9</v>
      </c>
      <c r="B1" s="5" t="s">
        <v>52</v>
      </c>
      <c r="C1" s="5" t="s">
        <v>17</v>
      </c>
      <c r="D1" s="5" t="s">
        <v>7</v>
      </c>
      <c r="E1" s="5" t="s">
        <v>8</v>
      </c>
      <c r="F1" s="6" t="s">
        <v>56</v>
      </c>
      <c r="G1" s="7" t="s">
        <v>53</v>
      </c>
      <c r="H1" s="7" t="s">
        <v>54</v>
      </c>
      <c r="I1" s="7" t="s">
        <v>57</v>
      </c>
      <c r="J1" s="7" t="s">
        <v>58</v>
      </c>
      <c r="K1" s="8" t="s">
        <v>59</v>
      </c>
      <c r="L1" s="5" t="s">
        <v>60</v>
      </c>
    </row>
    <row r="2" spans="1:12" s="13" customFormat="1" ht="17.25">
      <c r="A2" s="10" t="s">
        <v>64</v>
      </c>
      <c r="B2" s="10" t="s">
        <v>11</v>
      </c>
      <c r="C2" s="10" t="s">
        <v>19</v>
      </c>
      <c r="D2" s="10" t="s">
        <v>65</v>
      </c>
      <c r="E2" s="10" t="s">
        <v>61</v>
      </c>
      <c r="F2" s="14">
        <v>77.4</v>
      </c>
      <c r="G2" s="12">
        <f aca="true" t="shared" si="0" ref="G2:G19">F2*0.4</f>
        <v>30.960000000000004</v>
      </c>
      <c r="H2" s="12">
        <v>89.2</v>
      </c>
      <c r="I2" s="12">
        <f aca="true" t="shared" si="1" ref="I2:I19">H2*0.6</f>
        <v>53.52</v>
      </c>
      <c r="J2" s="12">
        <f aca="true" t="shared" si="2" ref="J2:J19">G2+I2</f>
        <v>84.48</v>
      </c>
      <c r="K2" s="10" t="s">
        <v>10</v>
      </c>
      <c r="L2" s="10" t="s">
        <v>49</v>
      </c>
    </row>
    <row r="3" spans="1:12" s="19" customFormat="1" ht="17.25">
      <c r="A3" s="16" t="s">
        <v>64</v>
      </c>
      <c r="B3" s="16" t="s">
        <v>11</v>
      </c>
      <c r="C3" s="16" t="s">
        <v>20</v>
      </c>
      <c r="D3" s="16" t="s">
        <v>77</v>
      </c>
      <c r="E3" s="16" t="s">
        <v>61</v>
      </c>
      <c r="F3" s="20">
        <v>74.9</v>
      </c>
      <c r="G3" s="18">
        <f t="shared" si="0"/>
        <v>29.960000000000004</v>
      </c>
      <c r="H3" s="18">
        <v>82.8</v>
      </c>
      <c r="I3" s="18">
        <f t="shared" si="1"/>
        <v>49.68</v>
      </c>
      <c r="J3" s="18">
        <f t="shared" si="2"/>
        <v>79.64</v>
      </c>
      <c r="K3" s="16" t="s">
        <v>50</v>
      </c>
      <c r="L3" s="16" t="s">
        <v>55</v>
      </c>
    </row>
    <row r="4" spans="1:12" s="19" customFormat="1" ht="17.25">
      <c r="A4" s="16" t="s">
        <v>64</v>
      </c>
      <c r="B4" s="16" t="s">
        <v>11</v>
      </c>
      <c r="C4" s="16" t="s">
        <v>18</v>
      </c>
      <c r="D4" s="16" t="s">
        <v>78</v>
      </c>
      <c r="E4" s="16" t="s">
        <v>5</v>
      </c>
      <c r="F4" s="20">
        <v>80.3</v>
      </c>
      <c r="G4" s="18">
        <f t="shared" si="0"/>
        <v>32.12</v>
      </c>
      <c r="H4" s="18">
        <v>74.8</v>
      </c>
      <c r="I4" s="18">
        <f t="shared" si="1"/>
        <v>44.879999999999995</v>
      </c>
      <c r="J4" s="18">
        <f t="shared" si="2"/>
        <v>77</v>
      </c>
      <c r="K4" s="16" t="s">
        <v>51</v>
      </c>
      <c r="L4" s="16" t="s">
        <v>55</v>
      </c>
    </row>
    <row r="5" spans="1:12" s="13" customFormat="1" ht="17.25">
      <c r="A5" s="10" t="s">
        <v>64</v>
      </c>
      <c r="B5" s="10" t="s">
        <v>3</v>
      </c>
      <c r="C5" s="10" t="s">
        <v>21</v>
      </c>
      <c r="D5" s="10" t="s">
        <v>70</v>
      </c>
      <c r="E5" s="10" t="s">
        <v>5</v>
      </c>
      <c r="F5" s="14">
        <v>77.6</v>
      </c>
      <c r="G5" s="12">
        <f>F5*0.4</f>
        <v>31.04</v>
      </c>
      <c r="H5" s="12">
        <v>93.8</v>
      </c>
      <c r="I5" s="12">
        <f>H5*0.6</f>
        <v>56.279999999999994</v>
      </c>
      <c r="J5" s="12">
        <f>G5+I5</f>
        <v>87.32</v>
      </c>
      <c r="K5" s="10" t="s">
        <v>10</v>
      </c>
      <c r="L5" s="10" t="s">
        <v>49</v>
      </c>
    </row>
    <row r="6" spans="1:12" s="19" customFormat="1" ht="17.25">
      <c r="A6" s="16" t="s">
        <v>64</v>
      </c>
      <c r="B6" s="16" t="s">
        <v>3</v>
      </c>
      <c r="C6" s="16" t="s">
        <v>23</v>
      </c>
      <c r="D6" s="16" t="s">
        <v>85</v>
      </c>
      <c r="E6" s="16" t="s">
        <v>5</v>
      </c>
      <c r="F6" s="17">
        <v>71.7</v>
      </c>
      <c r="G6" s="18">
        <f>F6*0.4</f>
        <v>28.680000000000003</v>
      </c>
      <c r="H6" s="18">
        <v>85</v>
      </c>
      <c r="I6" s="18">
        <f>H6*0.6</f>
        <v>51</v>
      </c>
      <c r="J6" s="18">
        <f>G6+I6</f>
        <v>79.68</v>
      </c>
      <c r="K6" s="16" t="s">
        <v>50</v>
      </c>
      <c r="L6" s="16" t="s">
        <v>55</v>
      </c>
    </row>
    <row r="7" spans="1:12" s="19" customFormat="1" ht="17.25">
      <c r="A7" s="16" t="s">
        <v>64</v>
      </c>
      <c r="B7" s="16" t="s">
        <v>3</v>
      </c>
      <c r="C7" s="16" t="s">
        <v>22</v>
      </c>
      <c r="D7" s="16" t="s">
        <v>86</v>
      </c>
      <c r="E7" s="16" t="s">
        <v>5</v>
      </c>
      <c r="F7" s="17">
        <v>74.3</v>
      </c>
      <c r="G7" s="18">
        <f>F7*0.4</f>
        <v>29.72</v>
      </c>
      <c r="H7" s="18">
        <v>78</v>
      </c>
      <c r="I7" s="18">
        <f>H7*0.6</f>
        <v>46.8</v>
      </c>
      <c r="J7" s="18">
        <f>G7+I7</f>
        <v>76.52</v>
      </c>
      <c r="K7" s="16" t="s">
        <v>51</v>
      </c>
      <c r="L7" s="16" t="s">
        <v>55</v>
      </c>
    </row>
    <row r="8" spans="1:12" s="13" customFormat="1" ht="17.25">
      <c r="A8" s="10" t="s">
        <v>64</v>
      </c>
      <c r="B8" s="10" t="s">
        <v>0</v>
      </c>
      <c r="C8" s="10" t="s">
        <v>24</v>
      </c>
      <c r="D8" s="10" t="s">
        <v>71</v>
      </c>
      <c r="E8" s="10" t="s">
        <v>5</v>
      </c>
      <c r="F8" s="14">
        <v>84.3</v>
      </c>
      <c r="G8" s="12">
        <f t="shared" si="0"/>
        <v>33.72</v>
      </c>
      <c r="H8" s="12">
        <v>84.6</v>
      </c>
      <c r="I8" s="12">
        <f t="shared" si="1"/>
        <v>50.76</v>
      </c>
      <c r="J8" s="12">
        <f t="shared" si="2"/>
        <v>84.47999999999999</v>
      </c>
      <c r="K8" s="10" t="s">
        <v>10</v>
      </c>
      <c r="L8" s="10" t="s">
        <v>49</v>
      </c>
    </row>
    <row r="9" spans="1:12" s="19" customFormat="1" ht="17.25">
      <c r="A9" s="16" t="s">
        <v>64</v>
      </c>
      <c r="B9" s="16" t="s">
        <v>0</v>
      </c>
      <c r="C9" s="16" t="s">
        <v>25</v>
      </c>
      <c r="D9" s="16" t="s">
        <v>87</v>
      </c>
      <c r="E9" s="16" t="s">
        <v>61</v>
      </c>
      <c r="F9" s="17">
        <v>79.4</v>
      </c>
      <c r="G9" s="18">
        <f t="shared" si="0"/>
        <v>31.760000000000005</v>
      </c>
      <c r="H9" s="18">
        <v>87.2</v>
      </c>
      <c r="I9" s="18">
        <f t="shared" si="1"/>
        <v>52.32</v>
      </c>
      <c r="J9" s="18">
        <f t="shared" si="2"/>
        <v>84.08000000000001</v>
      </c>
      <c r="K9" s="16" t="s">
        <v>50</v>
      </c>
      <c r="L9" s="16" t="s">
        <v>55</v>
      </c>
    </row>
    <row r="10" spans="1:12" s="19" customFormat="1" ht="17.25">
      <c r="A10" s="16" t="s">
        <v>64</v>
      </c>
      <c r="B10" s="16" t="s">
        <v>0</v>
      </c>
      <c r="C10" s="16" t="s">
        <v>26</v>
      </c>
      <c r="D10" s="16" t="s">
        <v>88</v>
      </c>
      <c r="E10" s="16" t="s">
        <v>5</v>
      </c>
      <c r="F10" s="17">
        <v>78</v>
      </c>
      <c r="G10" s="18">
        <f t="shared" si="0"/>
        <v>31.200000000000003</v>
      </c>
      <c r="H10" s="18">
        <v>84.2</v>
      </c>
      <c r="I10" s="18">
        <f t="shared" si="1"/>
        <v>50.52</v>
      </c>
      <c r="J10" s="18">
        <f t="shared" si="2"/>
        <v>81.72</v>
      </c>
      <c r="K10" s="16" t="s">
        <v>51</v>
      </c>
      <c r="L10" s="16" t="s">
        <v>55</v>
      </c>
    </row>
    <row r="11" spans="1:12" s="13" customFormat="1" ht="17.25">
      <c r="A11" s="10" t="s">
        <v>64</v>
      </c>
      <c r="B11" s="10" t="s">
        <v>12</v>
      </c>
      <c r="C11" s="10" t="s">
        <v>29</v>
      </c>
      <c r="D11" s="10" t="s">
        <v>72</v>
      </c>
      <c r="E11" s="10" t="s">
        <v>61</v>
      </c>
      <c r="F11" s="11">
        <v>71.3</v>
      </c>
      <c r="G11" s="12">
        <f>F11*0.4</f>
        <v>28.52</v>
      </c>
      <c r="H11" s="12">
        <v>88.6</v>
      </c>
      <c r="I11" s="12">
        <f>H11*0.6</f>
        <v>53.16</v>
      </c>
      <c r="J11" s="12">
        <f>G11+I11</f>
        <v>81.67999999999999</v>
      </c>
      <c r="K11" s="15">
        <v>1</v>
      </c>
      <c r="L11" s="10" t="s">
        <v>49</v>
      </c>
    </row>
    <row r="12" spans="1:12" s="19" customFormat="1" ht="17.25">
      <c r="A12" s="16" t="s">
        <v>64</v>
      </c>
      <c r="B12" s="16" t="s">
        <v>12</v>
      </c>
      <c r="C12" s="16" t="s">
        <v>28</v>
      </c>
      <c r="D12" s="16" t="s">
        <v>89</v>
      </c>
      <c r="E12" s="16" t="s">
        <v>61</v>
      </c>
      <c r="F12" s="17">
        <v>71.5</v>
      </c>
      <c r="G12" s="18">
        <f>F12*0.4</f>
        <v>28.6</v>
      </c>
      <c r="H12" s="18">
        <v>83.4</v>
      </c>
      <c r="I12" s="18">
        <f>H12*0.6</f>
        <v>50.04</v>
      </c>
      <c r="J12" s="18">
        <f>G12+I12</f>
        <v>78.64</v>
      </c>
      <c r="K12" s="21">
        <v>2</v>
      </c>
      <c r="L12" s="16" t="s">
        <v>55</v>
      </c>
    </row>
    <row r="13" spans="1:12" s="19" customFormat="1" ht="17.25">
      <c r="A13" s="16" t="s">
        <v>64</v>
      </c>
      <c r="B13" s="16" t="s">
        <v>12</v>
      </c>
      <c r="C13" s="16" t="s">
        <v>27</v>
      </c>
      <c r="D13" s="16" t="s">
        <v>90</v>
      </c>
      <c r="E13" s="16" t="s">
        <v>61</v>
      </c>
      <c r="F13" s="17">
        <v>77.3</v>
      </c>
      <c r="G13" s="18">
        <f>F13*0.4</f>
        <v>30.92</v>
      </c>
      <c r="H13" s="18">
        <v>77.6</v>
      </c>
      <c r="I13" s="18">
        <f>H13*0.6</f>
        <v>46.559999999999995</v>
      </c>
      <c r="J13" s="18">
        <f>G13+I13</f>
        <v>77.47999999999999</v>
      </c>
      <c r="K13" s="21">
        <v>3</v>
      </c>
      <c r="L13" s="16" t="s">
        <v>55</v>
      </c>
    </row>
    <row r="14" spans="1:12" s="13" customFormat="1" ht="17.25">
      <c r="A14" s="10" t="s">
        <v>64</v>
      </c>
      <c r="B14" s="10" t="s">
        <v>13</v>
      </c>
      <c r="C14" s="10" t="s">
        <v>30</v>
      </c>
      <c r="D14" s="10" t="s">
        <v>73</v>
      </c>
      <c r="E14" s="10" t="s">
        <v>61</v>
      </c>
      <c r="F14" s="11">
        <v>76.7</v>
      </c>
      <c r="G14" s="12">
        <f t="shared" si="0"/>
        <v>30.680000000000003</v>
      </c>
      <c r="H14" s="12">
        <v>83.2</v>
      </c>
      <c r="I14" s="12">
        <f t="shared" si="1"/>
        <v>49.92</v>
      </c>
      <c r="J14" s="12">
        <f t="shared" si="2"/>
        <v>80.60000000000001</v>
      </c>
      <c r="K14" s="10" t="s">
        <v>10</v>
      </c>
      <c r="L14" s="10" t="s">
        <v>49</v>
      </c>
    </row>
    <row r="15" spans="1:12" s="13" customFormat="1" ht="17.25">
      <c r="A15" s="10" t="s">
        <v>64</v>
      </c>
      <c r="B15" s="10" t="s">
        <v>1</v>
      </c>
      <c r="C15" s="10" t="s">
        <v>31</v>
      </c>
      <c r="D15" s="10" t="s">
        <v>74</v>
      </c>
      <c r="E15" s="10" t="s">
        <v>61</v>
      </c>
      <c r="F15" s="14">
        <v>77.5</v>
      </c>
      <c r="G15" s="12">
        <f t="shared" si="0"/>
        <v>31</v>
      </c>
      <c r="H15" s="12">
        <v>85.2</v>
      </c>
      <c r="I15" s="12">
        <f t="shared" si="1"/>
        <v>51.12</v>
      </c>
      <c r="J15" s="12">
        <f t="shared" si="2"/>
        <v>82.12</v>
      </c>
      <c r="K15" s="10" t="s">
        <v>10</v>
      </c>
      <c r="L15" s="10" t="s">
        <v>49</v>
      </c>
    </row>
    <row r="16" spans="1:12" s="19" customFormat="1" ht="17.25">
      <c r="A16" s="16" t="s">
        <v>64</v>
      </c>
      <c r="B16" s="16" t="s">
        <v>62</v>
      </c>
      <c r="C16" s="16" t="s">
        <v>32</v>
      </c>
      <c r="D16" s="16" t="s">
        <v>91</v>
      </c>
      <c r="E16" s="16" t="s">
        <v>61</v>
      </c>
      <c r="F16" s="17">
        <v>75.9</v>
      </c>
      <c r="G16" s="18">
        <f t="shared" si="0"/>
        <v>30.360000000000003</v>
      </c>
      <c r="H16" s="18">
        <v>86</v>
      </c>
      <c r="I16" s="18">
        <f t="shared" si="1"/>
        <v>51.6</v>
      </c>
      <c r="J16" s="18">
        <f t="shared" si="2"/>
        <v>81.96000000000001</v>
      </c>
      <c r="K16" s="16" t="s">
        <v>50</v>
      </c>
      <c r="L16" s="16" t="s">
        <v>55</v>
      </c>
    </row>
    <row r="17" spans="1:12" s="13" customFormat="1" ht="17.25">
      <c r="A17" s="10" t="s">
        <v>64</v>
      </c>
      <c r="B17" s="10" t="s">
        <v>14</v>
      </c>
      <c r="C17" s="10" t="s">
        <v>35</v>
      </c>
      <c r="D17" s="10" t="s">
        <v>75</v>
      </c>
      <c r="E17" s="10" t="s">
        <v>61</v>
      </c>
      <c r="F17" s="11">
        <v>72.6</v>
      </c>
      <c r="G17" s="12">
        <f>F17*0.4</f>
        <v>29.04</v>
      </c>
      <c r="H17" s="12">
        <v>90.2</v>
      </c>
      <c r="I17" s="12">
        <f>H17*0.6</f>
        <v>54.12</v>
      </c>
      <c r="J17" s="12">
        <f>G17+I17</f>
        <v>83.16</v>
      </c>
      <c r="K17" s="10" t="s">
        <v>10</v>
      </c>
      <c r="L17" s="10" t="s">
        <v>49</v>
      </c>
    </row>
    <row r="18" spans="1:12" s="19" customFormat="1" ht="17.25">
      <c r="A18" s="16" t="s">
        <v>64</v>
      </c>
      <c r="B18" s="16" t="s">
        <v>14</v>
      </c>
      <c r="C18" s="16" t="s">
        <v>33</v>
      </c>
      <c r="D18" s="16" t="s">
        <v>93</v>
      </c>
      <c r="E18" s="16" t="s">
        <v>61</v>
      </c>
      <c r="F18" s="20">
        <v>72.5</v>
      </c>
      <c r="G18" s="18">
        <f>F18*0.4</f>
        <v>29</v>
      </c>
      <c r="H18" s="18">
        <v>90.2</v>
      </c>
      <c r="I18" s="18">
        <f>H18*0.6</f>
        <v>54.12</v>
      </c>
      <c r="J18" s="18">
        <f>G18+I18</f>
        <v>83.12</v>
      </c>
      <c r="K18" s="16" t="s">
        <v>50</v>
      </c>
      <c r="L18" s="16" t="s">
        <v>55</v>
      </c>
    </row>
    <row r="19" spans="1:12" s="19" customFormat="1" ht="17.25">
      <c r="A19" s="16" t="s">
        <v>64</v>
      </c>
      <c r="B19" s="16" t="s">
        <v>14</v>
      </c>
      <c r="C19" s="16" t="s">
        <v>34</v>
      </c>
      <c r="D19" s="16" t="s">
        <v>92</v>
      </c>
      <c r="E19" s="16" t="s">
        <v>61</v>
      </c>
      <c r="F19" s="20">
        <v>73.9</v>
      </c>
      <c r="G19" s="18">
        <f t="shared" si="0"/>
        <v>29.560000000000002</v>
      </c>
      <c r="H19" s="18">
        <v>88</v>
      </c>
      <c r="I19" s="18">
        <f t="shared" si="1"/>
        <v>52.8</v>
      </c>
      <c r="J19" s="18">
        <f t="shared" si="2"/>
        <v>82.36</v>
      </c>
      <c r="K19" s="16" t="s">
        <v>51</v>
      </c>
      <c r="L19" s="16" t="s">
        <v>55</v>
      </c>
    </row>
    <row r="20" spans="1:12" s="13" customFormat="1" ht="17.25">
      <c r="A20" s="10" t="s">
        <v>64</v>
      </c>
      <c r="B20" s="10" t="s">
        <v>4</v>
      </c>
      <c r="C20" s="10" t="s">
        <v>36</v>
      </c>
      <c r="D20" s="10" t="s">
        <v>76</v>
      </c>
      <c r="E20" s="10" t="s">
        <v>61</v>
      </c>
      <c r="F20" s="11">
        <v>82.2</v>
      </c>
      <c r="G20" s="12">
        <f aca="true" t="shared" si="3" ref="G20:G32">F20*0.4</f>
        <v>32.88</v>
      </c>
      <c r="H20" s="12">
        <v>87.4</v>
      </c>
      <c r="I20" s="12">
        <f aca="true" t="shared" si="4" ref="I20:I32">H20*0.6</f>
        <v>52.440000000000005</v>
      </c>
      <c r="J20" s="12">
        <f aca="true" t="shared" si="5" ref="J20:J32">G20+I20</f>
        <v>85.32000000000001</v>
      </c>
      <c r="K20" s="10" t="s">
        <v>10</v>
      </c>
      <c r="L20" s="10" t="s">
        <v>49</v>
      </c>
    </row>
    <row r="21" spans="1:12" s="19" customFormat="1" ht="17.25">
      <c r="A21" s="16" t="s">
        <v>64</v>
      </c>
      <c r="B21" s="16" t="s">
        <v>4</v>
      </c>
      <c r="C21" s="16" t="s">
        <v>37</v>
      </c>
      <c r="D21" s="16" t="s">
        <v>94</v>
      </c>
      <c r="E21" s="16" t="s">
        <v>5</v>
      </c>
      <c r="F21" s="20">
        <v>82.3</v>
      </c>
      <c r="G21" s="18">
        <f t="shared" si="3"/>
        <v>32.92</v>
      </c>
      <c r="H21" s="18">
        <v>85.6</v>
      </c>
      <c r="I21" s="18">
        <f t="shared" si="4"/>
        <v>51.35999999999999</v>
      </c>
      <c r="J21" s="18">
        <f t="shared" si="5"/>
        <v>84.28</v>
      </c>
      <c r="K21" s="16" t="s">
        <v>50</v>
      </c>
      <c r="L21" s="16" t="s">
        <v>55</v>
      </c>
    </row>
    <row r="22" spans="1:12" s="19" customFormat="1" ht="17.25">
      <c r="A22" s="16" t="s">
        <v>64</v>
      </c>
      <c r="B22" s="16" t="s">
        <v>63</v>
      </c>
      <c r="C22" s="16" t="s">
        <v>38</v>
      </c>
      <c r="D22" s="16" t="s">
        <v>95</v>
      </c>
      <c r="E22" s="16" t="s">
        <v>61</v>
      </c>
      <c r="F22" s="17">
        <v>80.5</v>
      </c>
      <c r="G22" s="18">
        <f t="shared" si="3"/>
        <v>32.2</v>
      </c>
      <c r="H22" s="18">
        <v>0</v>
      </c>
      <c r="I22" s="18">
        <f t="shared" si="4"/>
        <v>0</v>
      </c>
      <c r="J22" s="18">
        <f t="shared" si="5"/>
        <v>32.2</v>
      </c>
      <c r="K22" s="16" t="s">
        <v>51</v>
      </c>
      <c r="L22" s="16" t="s">
        <v>55</v>
      </c>
    </row>
    <row r="23" spans="1:12" s="13" customFormat="1" ht="17.25">
      <c r="A23" s="10" t="s">
        <v>64</v>
      </c>
      <c r="B23" s="10" t="s">
        <v>2</v>
      </c>
      <c r="C23" s="10" t="s">
        <v>39</v>
      </c>
      <c r="D23" s="10" t="s">
        <v>66</v>
      </c>
      <c r="E23" s="10" t="s">
        <v>61</v>
      </c>
      <c r="F23" s="11">
        <v>85.5</v>
      </c>
      <c r="G23" s="12">
        <f t="shared" si="3"/>
        <v>34.2</v>
      </c>
      <c r="H23" s="12">
        <v>82.4</v>
      </c>
      <c r="I23" s="12">
        <f t="shared" si="4"/>
        <v>49.440000000000005</v>
      </c>
      <c r="J23" s="12">
        <f t="shared" si="5"/>
        <v>83.64000000000001</v>
      </c>
      <c r="K23" s="15">
        <v>1</v>
      </c>
      <c r="L23" s="10" t="s">
        <v>49</v>
      </c>
    </row>
    <row r="24" spans="1:12" s="19" customFormat="1" ht="17.25">
      <c r="A24" s="16" t="s">
        <v>64</v>
      </c>
      <c r="B24" s="16" t="s">
        <v>2</v>
      </c>
      <c r="C24" s="16" t="s">
        <v>40</v>
      </c>
      <c r="D24" s="16" t="s">
        <v>79</v>
      </c>
      <c r="E24" s="16" t="s">
        <v>61</v>
      </c>
      <c r="F24" s="17">
        <v>73.6</v>
      </c>
      <c r="G24" s="18">
        <f t="shared" si="3"/>
        <v>29.439999999999998</v>
      </c>
      <c r="H24" s="18">
        <v>82.2</v>
      </c>
      <c r="I24" s="18">
        <f t="shared" si="4"/>
        <v>49.32</v>
      </c>
      <c r="J24" s="18">
        <f t="shared" si="5"/>
        <v>78.75999999999999</v>
      </c>
      <c r="K24" s="21">
        <v>2</v>
      </c>
      <c r="L24" s="16" t="s">
        <v>55</v>
      </c>
    </row>
    <row r="25" spans="1:12" s="19" customFormat="1" ht="17.25">
      <c r="A25" s="16" t="s">
        <v>64</v>
      </c>
      <c r="B25" s="16" t="s">
        <v>2</v>
      </c>
      <c r="C25" s="16" t="s">
        <v>41</v>
      </c>
      <c r="D25" s="16" t="s">
        <v>80</v>
      </c>
      <c r="E25" s="16" t="s">
        <v>61</v>
      </c>
      <c r="F25" s="17">
        <v>69.4</v>
      </c>
      <c r="G25" s="18">
        <f t="shared" si="3"/>
        <v>27.760000000000005</v>
      </c>
      <c r="H25" s="18">
        <v>80.8</v>
      </c>
      <c r="I25" s="18">
        <f t="shared" si="4"/>
        <v>48.48</v>
      </c>
      <c r="J25" s="18">
        <f t="shared" si="5"/>
        <v>76.24000000000001</v>
      </c>
      <c r="K25" s="21">
        <v>3</v>
      </c>
      <c r="L25" s="16" t="s">
        <v>55</v>
      </c>
    </row>
    <row r="26" spans="1:12" s="13" customFormat="1" ht="17.25">
      <c r="A26" s="10" t="s">
        <v>64</v>
      </c>
      <c r="B26" s="10" t="s">
        <v>6</v>
      </c>
      <c r="C26" s="10" t="s">
        <v>42</v>
      </c>
      <c r="D26" s="10" t="s">
        <v>67</v>
      </c>
      <c r="E26" s="10" t="s">
        <v>61</v>
      </c>
      <c r="F26" s="11">
        <v>75.7</v>
      </c>
      <c r="G26" s="12">
        <f t="shared" si="3"/>
        <v>30.28</v>
      </c>
      <c r="H26" s="12">
        <v>87.2</v>
      </c>
      <c r="I26" s="12">
        <f t="shared" si="4"/>
        <v>52.32</v>
      </c>
      <c r="J26" s="12">
        <f t="shared" si="5"/>
        <v>82.6</v>
      </c>
      <c r="K26" s="15">
        <v>1</v>
      </c>
      <c r="L26" s="10" t="s">
        <v>49</v>
      </c>
    </row>
    <row r="27" spans="1:12" s="19" customFormat="1" ht="17.25">
      <c r="A27" s="16" t="s">
        <v>64</v>
      </c>
      <c r="B27" s="16" t="s">
        <v>6</v>
      </c>
      <c r="C27" s="16" t="s">
        <v>44</v>
      </c>
      <c r="D27" s="16" t="s">
        <v>81</v>
      </c>
      <c r="E27" s="16" t="s">
        <v>61</v>
      </c>
      <c r="F27" s="17">
        <v>69.7</v>
      </c>
      <c r="G27" s="18">
        <f t="shared" si="3"/>
        <v>27.880000000000003</v>
      </c>
      <c r="H27" s="18">
        <v>87.4</v>
      </c>
      <c r="I27" s="18">
        <f t="shared" si="4"/>
        <v>52.440000000000005</v>
      </c>
      <c r="J27" s="18">
        <f t="shared" si="5"/>
        <v>80.32000000000001</v>
      </c>
      <c r="K27" s="21">
        <v>2</v>
      </c>
      <c r="L27" s="16" t="s">
        <v>55</v>
      </c>
    </row>
    <row r="28" spans="1:12" s="19" customFormat="1" ht="17.25">
      <c r="A28" s="16" t="s">
        <v>64</v>
      </c>
      <c r="B28" s="16" t="s">
        <v>6</v>
      </c>
      <c r="C28" s="16" t="s">
        <v>43</v>
      </c>
      <c r="D28" s="16" t="s">
        <v>82</v>
      </c>
      <c r="E28" s="16" t="s">
        <v>61</v>
      </c>
      <c r="F28" s="17">
        <v>68.8</v>
      </c>
      <c r="G28" s="18">
        <f t="shared" si="3"/>
        <v>27.52</v>
      </c>
      <c r="H28" s="18">
        <v>85.6</v>
      </c>
      <c r="I28" s="18">
        <f t="shared" si="4"/>
        <v>51.35999999999999</v>
      </c>
      <c r="J28" s="18">
        <f t="shared" si="5"/>
        <v>78.88</v>
      </c>
      <c r="K28" s="21">
        <v>3</v>
      </c>
      <c r="L28" s="16" t="s">
        <v>55</v>
      </c>
    </row>
    <row r="29" spans="1:12" s="13" customFormat="1" ht="17.25">
      <c r="A29" s="10" t="s">
        <v>64</v>
      </c>
      <c r="B29" s="10" t="s">
        <v>16</v>
      </c>
      <c r="C29" s="10" t="s">
        <v>45</v>
      </c>
      <c r="D29" s="10" t="s">
        <v>68</v>
      </c>
      <c r="E29" s="10" t="s">
        <v>61</v>
      </c>
      <c r="F29" s="11">
        <v>80</v>
      </c>
      <c r="G29" s="12">
        <f t="shared" si="3"/>
        <v>32</v>
      </c>
      <c r="H29" s="12">
        <v>89</v>
      </c>
      <c r="I29" s="12">
        <f t="shared" si="4"/>
        <v>53.4</v>
      </c>
      <c r="J29" s="12">
        <f t="shared" si="5"/>
        <v>85.4</v>
      </c>
      <c r="K29" s="15">
        <v>1</v>
      </c>
      <c r="L29" s="10" t="s">
        <v>49</v>
      </c>
    </row>
    <row r="30" spans="1:12" s="13" customFormat="1" ht="17.25">
      <c r="A30" s="10" t="s">
        <v>64</v>
      </c>
      <c r="B30" s="10" t="s">
        <v>15</v>
      </c>
      <c r="C30" s="10" t="s">
        <v>47</v>
      </c>
      <c r="D30" s="10" t="s">
        <v>69</v>
      </c>
      <c r="E30" s="10" t="s">
        <v>61</v>
      </c>
      <c r="F30" s="11">
        <v>80.6</v>
      </c>
      <c r="G30" s="12">
        <f t="shared" si="3"/>
        <v>32.24</v>
      </c>
      <c r="H30" s="12">
        <v>90.8</v>
      </c>
      <c r="I30" s="12">
        <f t="shared" si="4"/>
        <v>54.48</v>
      </c>
      <c r="J30" s="12">
        <f t="shared" si="5"/>
        <v>86.72</v>
      </c>
      <c r="K30" s="10" t="s">
        <v>10</v>
      </c>
      <c r="L30" s="10" t="s">
        <v>49</v>
      </c>
    </row>
    <row r="31" spans="1:12" s="19" customFormat="1" ht="17.25">
      <c r="A31" s="16" t="s">
        <v>64</v>
      </c>
      <c r="B31" s="16" t="s">
        <v>15</v>
      </c>
      <c r="C31" s="16" t="s">
        <v>46</v>
      </c>
      <c r="D31" s="16" t="s">
        <v>83</v>
      </c>
      <c r="E31" s="16" t="s">
        <v>61</v>
      </c>
      <c r="F31" s="17">
        <v>79.9</v>
      </c>
      <c r="G31" s="18">
        <f t="shared" si="3"/>
        <v>31.960000000000004</v>
      </c>
      <c r="H31" s="18">
        <v>86.8</v>
      </c>
      <c r="I31" s="18">
        <f t="shared" si="4"/>
        <v>52.08</v>
      </c>
      <c r="J31" s="18">
        <f t="shared" si="5"/>
        <v>84.04</v>
      </c>
      <c r="K31" s="16" t="s">
        <v>50</v>
      </c>
      <c r="L31" s="16" t="s">
        <v>55</v>
      </c>
    </row>
    <row r="32" spans="1:12" s="19" customFormat="1" ht="17.25">
      <c r="A32" s="16" t="s">
        <v>64</v>
      </c>
      <c r="B32" s="16" t="s">
        <v>15</v>
      </c>
      <c r="C32" s="16" t="s">
        <v>48</v>
      </c>
      <c r="D32" s="16" t="s">
        <v>84</v>
      </c>
      <c r="E32" s="16" t="s">
        <v>61</v>
      </c>
      <c r="F32" s="20">
        <v>77.7</v>
      </c>
      <c r="G32" s="18">
        <f t="shared" si="3"/>
        <v>31.080000000000002</v>
      </c>
      <c r="H32" s="18">
        <v>84.4</v>
      </c>
      <c r="I32" s="18">
        <f t="shared" si="4"/>
        <v>50.64</v>
      </c>
      <c r="J32" s="18">
        <f t="shared" si="5"/>
        <v>81.72</v>
      </c>
      <c r="K32" s="16" t="s">
        <v>51</v>
      </c>
      <c r="L32" s="16" t="s">
        <v>55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2017-08-10T05:07:29Z</cp:lastPrinted>
  <dcterms:created xsi:type="dcterms:W3CDTF">1996-12-17T01:32:42Z</dcterms:created>
  <dcterms:modified xsi:type="dcterms:W3CDTF">2017-08-10T10:18:58Z</dcterms:modified>
  <cp:category/>
  <cp:version/>
  <cp:contentType/>
  <cp:contentStatus/>
</cp:coreProperties>
</file>