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<sst xmlns="http://schemas.openxmlformats.org/spreadsheetml/2006/main" count="425" uniqueCount="163">
  <si>
    <t>张树雨</t>
  </si>
  <si>
    <t>专任教师3</t>
  </si>
  <si>
    <t>专任教师6</t>
  </si>
  <si>
    <t>专任教师10</t>
  </si>
  <si>
    <t>专任教师2</t>
  </si>
  <si>
    <t>专任教师9</t>
  </si>
  <si>
    <t>男</t>
  </si>
  <si>
    <t>沧州工贸学校</t>
  </si>
  <si>
    <t>专任教师11</t>
  </si>
  <si>
    <t>专任教师15</t>
  </si>
  <si>
    <t>姓名</t>
  </si>
  <si>
    <t>性别</t>
  </si>
  <si>
    <t>报考单位</t>
  </si>
  <si>
    <t>1</t>
  </si>
  <si>
    <t>专任教师1</t>
  </si>
  <si>
    <t>专任教师4</t>
  </si>
  <si>
    <t>专任教师5</t>
  </si>
  <si>
    <t>专任教师7</t>
  </si>
  <si>
    <t>专任教师8</t>
  </si>
  <si>
    <t>专任教师14</t>
  </si>
  <si>
    <t>专任教师13</t>
  </si>
  <si>
    <t>专业教师12</t>
  </si>
  <si>
    <t>准考证号</t>
  </si>
  <si>
    <t>201701025</t>
  </si>
  <si>
    <t>201701031</t>
  </si>
  <si>
    <t>201701049</t>
  </si>
  <si>
    <t>201701060</t>
  </si>
  <si>
    <t>201701067</t>
  </si>
  <si>
    <t>201701069</t>
  </si>
  <si>
    <t>201701074</t>
  </si>
  <si>
    <t>201701085</t>
  </si>
  <si>
    <t>201701093</t>
  </si>
  <si>
    <t>201701106</t>
  </si>
  <si>
    <t>201701107</t>
  </si>
  <si>
    <t>201701120</t>
  </si>
  <si>
    <t>201701173</t>
  </si>
  <si>
    <t>201701175</t>
  </si>
  <si>
    <t>201701176</t>
  </si>
  <si>
    <t>201701202</t>
  </si>
  <si>
    <t>201701203</t>
  </si>
  <si>
    <t>201701205</t>
  </si>
  <si>
    <t>201701206</t>
  </si>
  <si>
    <t>201701207</t>
  </si>
  <si>
    <t>201701208</t>
  </si>
  <si>
    <t>201701216</t>
  </si>
  <si>
    <t>201701226</t>
  </si>
  <si>
    <t>201701228</t>
  </si>
  <si>
    <t>201701236</t>
  </si>
  <si>
    <t>201701237</t>
  </si>
  <si>
    <t>201701255</t>
  </si>
  <si>
    <t>201701284</t>
  </si>
  <si>
    <t>201701296</t>
  </si>
  <si>
    <t>201701305</t>
  </si>
  <si>
    <t>201701322</t>
  </si>
  <si>
    <t>201701328</t>
  </si>
  <si>
    <t>201701331</t>
  </si>
  <si>
    <t>201701343</t>
  </si>
  <si>
    <t>201701344</t>
  </si>
  <si>
    <t>201701345</t>
  </si>
  <si>
    <t>201701358</t>
  </si>
  <si>
    <t>201701361</t>
  </si>
  <si>
    <t>201701362</t>
  </si>
  <si>
    <t>201701384</t>
  </si>
  <si>
    <t>201701386</t>
  </si>
  <si>
    <t>201701427</t>
  </si>
  <si>
    <t>201701437</t>
  </si>
  <si>
    <t>201701452</t>
  </si>
  <si>
    <t>201701454</t>
  </si>
  <si>
    <t>201701463</t>
  </si>
  <si>
    <t>201701475</t>
  </si>
  <si>
    <t>201701483</t>
  </si>
  <si>
    <t>201701488</t>
  </si>
  <si>
    <t>201701497</t>
  </si>
  <si>
    <t>201701509</t>
  </si>
  <si>
    <t>201701510</t>
  </si>
  <si>
    <t>201701516</t>
  </si>
  <si>
    <t>201701517</t>
  </si>
  <si>
    <t>201701523</t>
  </si>
  <si>
    <t>201701524</t>
  </si>
  <si>
    <t>201701525</t>
  </si>
  <si>
    <t>201701527</t>
  </si>
  <si>
    <t>201701528</t>
  </si>
  <si>
    <t>是</t>
  </si>
  <si>
    <t>2</t>
  </si>
  <si>
    <t>3</t>
  </si>
  <si>
    <t>4</t>
  </si>
  <si>
    <t>5</t>
  </si>
  <si>
    <t>6</t>
  </si>
  <si>
    <t>报考岗位代码</t>
  </si>
  <si>
    <t>笔试成绩折合40%</t>
  </si>
  <si>
    <t>面试成绩</t>
  </si>
  <si>
    <t>否</t>
  </si>
  <si>
    <t>笔试成绩</t>
  </si>
  <si>
    <t>面试成绩折合60%</t>
  </si>
  <si>
    <t>总成绩</t>
  </si>
  <si>
    <t>总成绩排名</t>
  </si>
  <si>
    <t>是否进入资格复审</t>
  </si>
  <si>
    <t>吕娜</t>
  </si>
  <si>
    <t>女</t>
  </si>
  <si>
    <t>时晓甜</t>
  </si>
  <si>
    <t>赵晨</t>
  </si>
  <si>
    <t>齐俊鲜</t>
  </si>
  <si>
    <t>马梦瑶</t>
  </si>
  <si>
    <t>李希</t>
  </si>
  <si>
    <t>李亚平</t>
  </si>
  <si>
    <t>专任教师16</t>
  </si>
  <si>
    <t>高悦晗</t>
  </si>
  <si>
    <t>专任教师2</t>
  </si>
  <si>
    <t>李晶</t>
  </si>
  <si>
    <t>张云淇</t>
  </si>
  <si>
    <t>吴垠</t>
  </si>
  <si>
    <t>专任教师6</t>
  </si>
  <si>
    <t>朱雅丹</t>
  </si>
  <si>
    <t>李晶玮</t>
  </si>
  <si>
    <t>夏丙英</t>
  </si>
  <si>
    <t>薛菲</t>
  </si>
  <si>
    <t>邵沫茹</t>
  </si>
  <si>
    <t>专任教师9</t>
  </si>
  <si>
    <t>李佳捷</t>
  </si>
  <si>
    <t>刘晓宁</t>
  </si>
  <si>
    <t>孙笑盈</t>
  </si>
  <si>
    <t>专任教师1</t>
  </si>
  <si>
    <t>张宵翙</t>
  </si>
  <si>
    <t>孙伟</t>
  </si>
  <si>
    <t>纪海涛</t>
  </si>
  <si>
    <t xml:space="preserve">贠永博 </t>
  </si>
  <si>
    <t>专任教师11</t>
  </si>
  <si>
    <t>代悦</t>
  </si>
  <si>
    <t>许冲</t>
  </si>
  <si>
    <t>焦敏</t>
  </si>
  <si>
    <t>刘瑶瑶</t>
  </si>
  <si>
    <t>周冉</t>
  </si>
  <si>
    <t>颜景霄</t>
  </si>
  <si>
    <t>安琳琳</t>
  </si>
  <si>
    <t>杨书韵</t>
  </si>
  <si>
    <t>刘伟</t>
  </si>
  <si>
    <t>彭磊</t>
  </si>
  <si>
    <t>李丹阳</t>
  </si>
  <si>
    <t>韩福鹏</t>
  </si>
  <si>
    <t>贺佳林</t>
  </si>
  <si>
    <t>刘昱杉</t>
  </si>
  <si>
    <t>张晓宇</t>
  </si>
  <si>
    <t>高爽</t>
  </si>
  <si>
    <t>刘雅倩</t>
  </si>
  <si>
    <t>赵娟</t>
  </si>
  <si>
    <t>王冬梅</t>
  </si>
  <si>
    <t>张文文</t>
  </si>
  <si>
    <t>蔡梦雪</t>
  </si>
  <si>
    <t>孙梦影</t>
  </si>
  <si>
    <t>樊昱君</t>
  </si>
  <si>
    <t>魏雅博</t>
  </si>
  <si>
    <t>赵睿</t>
  </si>
  <si>
    <t>尹梦月</t>
  </si>
  <si>
    <t>白雪</t>
  </si>
  <si>
    <t>钱婷婷</t>
  </si>
  <si>
    <t>李晓贞</t>
  </si>
  <si>
    <t>张伟</t>
  </si>
  <si>
    <t>张蒙</t>
  </si>
  <si>
    <t>王朝丽</t>
  </si>
  <si>
    <t>张洪玮</t>
  </si>
  <si>
    <t>刘鑫平</t>
  </si>
  <si>
    <t>鞠佳君</t>
  </si>
  <si>
    <t>0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</si>
</sst>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0.0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微软雅黑"/>
      <family val="2"/>
    </font>
    <font>
      <sz val="12"/>
      <name val="微软雅黑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10"/>
      <name val="宋体"/>
      <family val="0"/>
    </font>
    <font>
      <sz val="12"/>
      <color indexed="10"/>
      <name val="微软雅黑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rgb="FFFF0000"/>
      <name val="宋体"/>
      <family val="0"/>
    </font>
    <font>
      <sz val="12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186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86" fontId="4" fillId="33" borderId="10" xfId="0" applyNumberFormat="1" applyFont="1" applyFill="1" applyBorder="1" applyAlignment="1">
      <alignment horizontal="center" wrapText="1"/>
    </xf>
    <xf numFmtId="184" fontId="4" fillId="33" borderId="1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Alignment="1">
      <alignment horizontal="center" wrapText="1"/>
    </xf>
    <xf numFmtId="49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186" fontId="43" fillId="0" borderId="10" xfId="0" applyNumberFormat="1" applyFont="1" applyBorder="1" applyAlignment="1">
      <alignment horizontal="center"/>
    </xf>
    <xf numFmtId="49" fontId="43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49" fontId="43" fillId="0" borderId="0" xfId="0" applyNumberFormat="1" applyFont="1" applyFill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0">
      <selection activeCell="L36" sqref="L36"/>
    </sheetView>
  </sheetViews>
  <sheetFormatPr defaultColWidth="18.25390625" defaultRowHeight="14.25"/>
  <cols>
    <col min="1" max="1" width="18.375" style="2" bestFit="1" customWidth="1"/>
    <col min="2" max="2" width="13.875" style="2" bestFit="1" customWidth="1"/>
    <col min="3" max="3" width="10.50390625" style="2" bestFit="1" customWidth="1"/>
    <col min="4" max="4" width="8.50390625" style="2" bestFit="1" customWidth="1"/>
    <col min="5" max="5" width="5.50390625" style="2" bestFit="1" customWidth="1"/>
    <col min="6" max="6" width="7.375" style="3" customWidth="1"/>
    <col min="7" max="7" width="11.25390625" style="1" customWidth="1"/>
    <col min="8" max="8" width="8.25390625" style="1" customWidth="1"/>
    <col min="9" max="9" width="12.00390625" style="1" customWidth="1"/>
    <col min="10" max="10" width="7.50390625" style="1" bestFit="1" customWidth="1"/>
    <col min="11" max="11" width="7.875" style="4" customWidth="1"/>
    <col min="12" max="12" width="9.875" style="2" customWidth="1"/>
    <col min="13" max="16384" width="18.25390625" style="2" customWidth="1"/>
  </cols>
  <sheetData>
    <row r="1" spans="1:12" s="9" customFormat="1" ht="33" customHeight="1">
      <c r="A1" s="5" t="s">
        <v>12</v>
      </c>
      <c r="B1" s="5" t="s">
        <v>88</v>
      </c>
      <c r="C1" s="5" t="s">
        <v>22</v>
      </c>
      <c r="D1" s="5" t="s">
        <v>10</v>
      </c>
      <c r="E1" s="5" t="s">
        <v>11</v>
      </c>
      <c r="F1" s="6" t="s">
        <v>92</v>
      </c>
      <c r="G1" s="7" t="s">
        <v>89</v>
      </c>
      <c r="H1" s="7" t="s">
        <v>90</v>
      </c>
      <c r="I1" s="7" t="s">
        <v>93</v>
      </c>
      <c r="J1" s="7" t="s">
        <v>94</v>
      </c>
      <c r="K1" s="8" t="s">
        <v>95</v>
      </c>
      <c r="L1" s="5" t="s">
        <v>96</v>
      </c>
    </row>
    <row r="2" spans="1:12" s="13" customFormat="1" ht="17.25">
      <c r="A2" s="10" t="s">
        <v>7</v>
      </c>
      <c r="B2" s="10" t="s">
        <v>14</v>
      </c>
      <c r="C2" s="10" t="s">
        <v>24</v>
      </c>
      <c r="D2" s="10" t="s">
        <v>97</v>
      </c>
      <c r="E2" s="10" t="s">
        <v>98</v>
      </c>
      <c r="F2" s="11">
        <v>77.1</v>
      </c>
      <c r="G2" s="12">
        <f aca="true" t="shared" si="0" ref="G2:G34">F2*0.4</f>
        <v>30.84</v>
      </c>
      <c r="H2" s="12">
        <v>78.4</v>
      </c>
      <c r="I2" s="12">
        <f aca="true" t="shared" si="1" ref="I2:I34">H2*0.6</f>
        <v>47.04</v>
      </c>
      <c r="J2" s="12">
        <f aca="true" t="shared" si="2" ref="J2:J34">G2+I2</f>
        <v>77.88</v>
      </c>
      <c r="K2" s="10" t="s">
        <v>13</v>
      </c>
      <c r="L2" s="10" t="s">
        <v>82</v>
      </c>
    </row>
    <row r="3" spans="1:12" s="19" customFormat="1" ht="17.25">
      <c r="A3" s="16" t="s">
        <v>7</v>
      </c>
      <c r="B3" s="16" t="s">
        <v>14</v>
      </c>
      <c r="C3" s="16" t="s">
        <v>23</v>
      </c>
      <c r="D3" s="16" t="s">
        <v>122</v>
      </c>
      <c r="E3" s="16" t="s">
        <v>98</v>
      </c>
      <c r="F3" s="17">
        <v>77.8</v>
      </c>
      <c r="G3" s="18">
        <f t="shared" si="0"/>
        <v>31.12</v>
      </c>
      <c r="H3" s="18">
        <v>75.2</v>
      </c>
      <c r="I3" s="18">
        <f t="shared" si="1"/>
        <v>45.12</v>
      </c>
      <c r="J3" s="18">
        <f t="shared" si="2"/>
        <v>76.24</v>
      </c>
      <c r="K3" s="16" t="s">
        <v>83</v>
      </c>
      <c r="L3" s="16" t="s">
        <v>91</v>
      </c>
    </row>
    <row r="4" spans="1:12" s="19" customFormat="1" ht="17.25">
      <c r="A4" s="16" t="s">
        <v>7</v>
      </c>
      <c r="B4" s="16" t="s">
        <v>121</v>
      </c>
      <c r="C4" s="16" t="s">
        <v>25</v>
      </c>
      <c r="D4" s="16" t="s">
        <v>123</v>
      </c>
      <c r="E4" s="16" t="s">
        <v>98</v>
      </c>
      <c r="F4" s="17">
        <v>78.5</v>
      </c>
      <c r="G4" s="18">
        <f t="shared" si="0"/>
        <v>31.400000000000002</v>
      </c>
      <c r="H4" s="18">
        <v>0</v>
      </c>
      <c r="I4" s="18">
        <f t="shared" si="1"/>
        <v>0</v>
      </c>
      <c r="J4" s="18">
        <f t="shared" si="2"/>
        <v>31.400000000000002</v>
      </c>
      <c r="K4" s="16" t="s">
        <v>84</v>
      </c>
      <c r="L4" s="16" t="s">
        <v>91</v>
      </c>
    </row>
    <row r="5" spans="1:12" s="13" customFormat="1" ht="17.25">
      <c r="A5" s="10" t="s">
        <v>7</v>
      </c>
      <c r="B5" s="10" t="s">
        <v>107</v>
      </c>
      <c r="C5" s="10" t="s">
        <v>26</v>
      </c>
      <c r="D5" s="10" t="s">
        <v>108</v>
      </c>
      <c r="E5" s="10" t="s">
        <v>98</v>
      </c>
      <c r="F5" s="11">
        <v>75.3</v>
      </c>
      <c r="G5" s="12">
        <f t="shared" si="0"/>
        <v>30.12</v>
      </c>
      <c r="H5" s="12">
        <v>85.8</v>
      </c>
      <c r="I5" s="12">
        <f t="shared" si="1"/>
        <v>51.48</v>
      </c>
      <c r="J5" s="12">
        <f t="shared" si="2"/>
        <v>81.6</v>
      </c>
      <c r="K5" s="10" t="s">
        <v>13</v>
      </c>
      <c r="L5" s="10" t="s">
        <v>82</v>
      </c>
    </row>
    <row r="6" spans="1:12" s="19" customFormat="1" ht="17.25">
      <c r="A6" s="16" t="s">
        <v>7</v>
      </c>
      <c r="B6" s="16" t="s">
        <v>4</v>
      </c>
      <c r="C6" s="16" t="s">
        <v>27</v>
      </c>
      <c r="D6" s="16" t="s">
        <v>138</v>
      </c>
      <c r="E6" s="16" t="s">
        <v>6</v>
      </c>
      <c r="F6" s="20">
        <v>74.4</v>
      </c>
      <c r="G6" s="18">
        <f t="shared" si="0"/>
        <v>29.760000000000005</v>
      </c>
      <c r="H6" s="18">
        <v>82.6</v>
      </c>
      <c r="I6" s="18">
        <f t="shared" si="1"/>
        <v>49.559999999999995</v>
      </c>
      <c r="J6" s="18">
        <f t="shared" si="2"/>
        <v>79.32</v>
      </c>
      <c r="K6" s="16" t="s">
        <v>83</v>
      </c>
      <c r="L6" s="16" t="s">
        <v>91</v>
      </c>
    </row>
    <row r="7" spans="1:12" s="19" customFormat="1" ht="17.25">
      <c r="A7" s="16" t="s">
        <v>7</v>
      </c>
      <c r="B7" s="16" t="s">
        <v>4</v>
      </c>
      <c r="C7" s="16" t="s">
        <v>28</v>
      </c>
      <c r="D7" s="16" t="s">
        <v>139</v>
      </c>
      <c r="E7" s="16" t="s">
        <v>6</v>
      </c>
      <c r="F7" s="20">
        <v>74.1</v>
      </c>
      <c r="G7" s="18">
        <f t="shared" si="0"/>
        <v>29.64</v>
      </c>
      <c r="H7" s="18">
        <v>81.2</v>
      </c>
      <c r="I7" s="18">
        <f t="shared" si="1"/>
        <v>48.72</v>
      </c>
      <c r="J7" s="18">
        <f t="shared" si="2"/>
        <v>78.36</v>
      </c>
      <c r="K7" s="16" t="s">
        <v>84</v>
      </c>
      <c r="L7" s="16" t="s">
        <v>91</v>
      </c>
    </row>
    <row r="8" spans="1:12" s="13" customFormat="1" ht="17.25">
      <c r="A8" s="10" t="s">
        <v>7</v>
      </c>
      <c r="B8" s="10" t="s">
        <v>1</v>
      </c>
      <c r="C8" s="10" t="s">
        <v>29</v>
      </c>
      <c r="D8" s="10" t="s">
        <v>0</v>
      </c>
      <c r="E8" s="10" t="s">
        <v>6</v>
      </c>
      <c r="F8" s="14">
        <v>82.6</v>
      </c>
      <c r="G8" s="12">
        <f t="shared" si="0"/>
        <v>33.04</v>
      </c>
      <c r="H8" s="12">
        <v>90.2</v>
      </c>
      <c r="I8" s="12">
        <f t="shared" si="1"/>
        <v>54.12</v>
      </c>
      <c r="J8" s="12">
        <f t="shared" si="2"/>
        <v>87.16</v>
      </c>
      <c r="K8" s="10" t="s">
        <v>13</v>
      </c>
      <c r="L8" s="10" t="s">
        <v>82</v>
      </c>
    </row>
    <row r="9" spans="1:12" s="19" customFormat="1" ht="17.25">
      <c r="A9" s="16" t="s">
        <v>7</v>
      </c>
      <c r="B9" s="16" t="s">
        <v>1</v>
      </c>
      <c r="C9" s="16" t="s">
        <v>30</v>
      </c>
      <c r="D9" s="16" t="s">
        <v>141</v>
      </c>
      <c r="E9" s="16" t="s">
        <v>98</v>
      </c>
      <c r="F9" s="17">
        <v>80</v>
      </c>
      <c r="G9" s="18">
        <f>F9*0.4</f>
        <v>32</v>
      </c>
      <c r="H9" s="18">
        <v>87</v>
      </c>
      <c r="I9" s="18">
        <f>H9*0.6</f>
        <v>52.199999999999996</v>
      </c>
      <c r="J9" s="18">
        <f>G9+I9</f>
        <v>84.19999999999999</v>
      </c>
      <c r="K9" s="16" t="s">
        <v>83</v>
      </c>
      <c r="L9" s="16" t="s">
        <v>91</v>
      </c>
    </row>
    <row r="10" spans="1:12" s="19" customFormat="1" ht="17.25">
      <c r="A10" s="16" t="s">
        <v>7</v>
      </c>
      <c r="B10" s="16" t="s">
        <v>1</v>
      </c>
      <c r="C10" s="16" t="s">
        <v>31</v>
      </c>
      <c r="D10" s="16" t="s">
        <v>140</v>
      </c>
      <c r="E10" s="16" t="s">
        <v>98</v>
      </c>
      <c r="F10" s="17">
        <v>80</v>
      </c>
      <c r="G10" s="18">
        <f t="shared" si="0"/>
        <v>32</v>
      </c>
      <c r="H10" s="18">
        <v>84.4</v>
      </c>
      <c r="I10" s="18">
        <f t="shared" si="1"/>
        <v>50.64</v>
      </c>
      <c r="J10" s="18">
        <f t="shared" si="2"/>
        <v>82.64</v>
      </c>
      <c r="K10" s="16" t="s">
        <v>84</v>
      </c>
      <c r="L10" s="16" t="s">
        <v>91</v>
      </c>
    </row>
    <row r="11" spans="1:12" s="13" customFormat="1" ht="17.25">
      <c r="A11" s="10" t="s">
        <v>7</v>
      </c>
      <c r="B11" s="10" t="s">
        <v>15</v>
      </c>
      <c r="C11" s="10" t="s">
        <v>34</v>
      </c>
      <c r="D11" s="10" t="s">
        <v>109</v>
      </c>
      <c r="E11" s="10" t="s">
        <v>6</v>
      </c>
      <c r="F11" s="11">
        <v>81.2</v>
      </c>
      <c r="G11" s="12">
        <f t="shared" si="0"/>
        <v>32.480000000000004</v>
      </c>
      <c r="H11" s="12">
        <v>89.8</v>
      </c>
      <c r="I11" s="12">
        <f t="shared" si="1"/>
        <v>53.879999999999995</v>
      </c>
      <c r="J11" s="12">
        <f t="shared" si="2"/>
        <v>86.36</v>
      </c>
      <c r="K11" s="10" t="s">
        <v>13</v>
      </c>
      <c r="L11" s="10" t="s">
        <v>82</v>
      </c>
    </row>
    <row r="12" spans="1:12" s="19" customFormat="1" ht="17.25">
      <c r="A12" s="16" t="s">
        <v>7</v>
      </c>
      <c r="B12" s="16" t="s">
        <v>15</v>
      </c>
      <c r="C12" s="16" t="s">
        <v>33</v>
      </c>
      <c r="D12" s="16" t="s">
        <v>142</v>
      </c>
      <c r="E12" s="16" t="s">
        <v>98</v>
      </c>
      <c r="F12" s="17">
        <v>79.2</v>
      </c>
      <c r="G12" s="18">
        <f t="shared" si="0"/>
        <v>31.680000000000003</v>
      </c>
      <c r="H12" s="18">
        <v>85.8</v>
      </c>
      <c r="I12" s="18">
        <f t="shared" si="1"/>
        <v>51.48</v>
      </c>
      <c r="J12" s="18">
        <f t="shared" si="2"/>
        <v>83.16</v>
      </c>
      <c r="K12" s="16" t="s">
        <v>83</v>
      </c>
      <c r="L12" s="16" t="s">
        <v>91</v>
      </c>
    </row>
    <row r="13" spans="1:12" s="19" customFormat="1" ht="17.25">
      <c r="A13" s="16" t="s">
        <v>7</v>
      </c>
      <c r="B13" s="16" t="s">
        <v>15</v>
      </c>
      <c r="C13" s="16" t="s">
        <v>32</v>
      </c>
      <c r="D13" s="16" t="s">
        <v>143</v>
      </c>
      <c r="E13" s="16" t="s">
        <v>98</v>
      </c>
      <c r="F13" s="17">
        <v>77.6</v>
      </c>
      <c r="G13" s="18">
        <f t="shared" si="0"/>
        <v>31.04</v>
      </c>
      <c r="H13" s="18">
        <v>83</v>
      </c>
      <c r="I13" s="18">
        <f t="shared" si="1"/>
        <v>49.8</v>
      </c>
      <c r="J13" s="18">
        <f t="shared" si="2"/>
        <v>80.84</v>
      </c>
      <c r="K13" s="16" t="s">
        <v>84</v>
      </c>
      <c r="L13" s="16" t="s">
        <v>91</v>
      </c>
    </row>
    <row r="14" spans="1:12" s="13" customFormat="1" ht="17.25">
      <c r="A14" s="10" t="s">
        <v>7</v>
      </c>
      <c r="B14" s="10" t="s">
        <v>16</v>
      </c>
      <c r="C14" s="10" t="s">
        <v>36</v>
      </c>
      <c r="D14" s="10" t="s">
        <v>110</v>
      </c>
      <c r="E14" s="10" t="s">
        <v>98</v>
      </c>
      <c r="F14" s="11">
        <v>77.4</v>
      </c>
      <c r="G14" s="12">
        <f t="shared" si="0"/>
        <v>30.960000000000004</v>
      </c>
      <c r="H14" s="12">
        <v>87.8</v>
      </c>
      <c r="I14" s="12">
        <f t="shared" si="1"/>
        <v>52.68</v>
      </c>
      <c r="J14" s="12">
        <f t="shared" si="2"/>
        <v>83.64</v>
      </c>
      <c r="K14" s="10" t="s">
        <v>13</v>
      </c>
      <c r="L14" s="10" t="s">
        <v>82</v>
      </c>
    </row>
    <row r="15" spans="1:12" s="19" customFormat="1" ht="17.25">
      <c r="A15" s="16" t="s">
        <v>7</v>
      </c>
      <c r="B15" s="16" t="s">
        <v>16</v>
      </c>
      <c r="C15" s="16" t="s">
        <v>37</v>
      </c>
      <c r="D15" s="16" t="s">
        <v>144</v>
      </c>
      <c r="E15" s="16" t="s">
        <v>98</v>
      </c>
      <c r="F15" s="20">
        <v>76.8</v>
      </c>
      <c r="G15" s="18">
        <f t="shared" si="0"/>
        <v>30.72</v>
      </c>
      <c r="H15" s="18">
        <v>86.4</v>
      </c>
      <c r="I15" s="18">
        <f t="shared" si="1"/>
        <v>51.84</v>
      </c>
      <c r="J15" s="18">
        <f t="shared" si="2"/>
        <v>82.56</v>
      </c>
      <c r="K15" s="16" t="s">
        <v>83</v>
      </c>
      <c r="L15" s="16" t="s">
        <v>91</v>
      </c>
    </row>
    <row r="16" spans="1:12" s="19" customFormat="1" ht="17.25">
      <c r="A16" s="16" t="s">
        <v>7</v>
      </c>
      <c r="B16" s="16" t="s">
        <v>16</v>
      </c>
      <c r="C16" s="16" t="s">
        <v>35</v>
      </c>
      <c r="D16" s="16" t="s">
        <v>145</v>
      </c>
      <c r="E16" s="16" t="s">
        <v>98</v>
      </c>
      <c r="F16" s="17">
        <v>78.8</v>
      </c>
      <c r="G16" s="18">
        <f t="shared" si="0"/>
        <v>31.52</v>
      </c>
      <c r="H16" s="18">
        <v>83.6</v>
      </c>
      <c r="I16" s="18">
        <f t="shared" si="1"/>
        <v>50.16</v>
      </c>
      <c r="J16" s="18">
        <f t="shared" si="2"/>
        <v>81.67999999999999</v>
      </c>
      <c r="K16" s="16" t="s">
        <v>84</v>
      </c>
      <c r="L16" s="16" t="s">
        <v>91</v>
      </c>
    </row>
    <row r="17" spans="1:12" s="13" customFormat="1" ht="17.25">
      <c r="A17" s="10" t="s">
        <v>7</v>
      </c>
      <c r="B17" s="10" t="s">
        <v>2</v>
      </c>
      <c r="C17" s="10" t="s">
        <v>40</v>
      </c>
      <c r="D17" s="10" t="s">
        <v>112</v>
      </c>
      <c r="E17" s="10" t="s">
        <v>98</v>
      </c>
      <c r="F17" s="11">
        <v>81</v>
      </c>
      <c r="G17" s="12">
        <f t="shared" si="0"/>
        <v>32.4</v>
      </c>
      <c r="H17" s="12">
        <v>87</v>
      </c>
      <c r="I17" s="12">
        <f t="shared" si="1"/>
        <v>52.199999999999996</v>
      </c>
      <c r="J17" s="12">
        <f t="shared" si="2"/>
        <v>84.6</v>
      </c>
      <c r="K17" s="10" t="s">
        <v>13</v>
      </c>
      <c r="L17" s="10" t="s">
        <v>82</v>
      </c>
    </row>
    <row r="18" spans="1:12" s="13" customFormat="1" ht="17.25">
      <c r="A18" s="10" t="s">
        <v>7</v>
      </c>
      <c r="B18" s="10" t="s">
        <v>111</v>
      </c>
      <c r="C18" s="10" t="s">
        <v>39</v>
      </c>
      <c r="D18" s="10" t="s">
        <v>113</v>
      </c>
      <c r="E18" s="10" t="s">
        <v>98</v>
      </c>
      <c r="F18" s="11">
        <v>75.5</v>
      </c>
      <c r="G18" s="12">
        <f t="shared" si="0"/>
        <v>30.200000000000003</v>
      </c>
      <c r="H18" s="12">
        <v>89.8</v>
      </c>
      <c r="I18" s="12">
        <f t="shared" si="1"/>
        <v>53.879999999999995</v>
      </c>
      <c r="J18" s="12">
        <f t="shared" si="2"/>
        <v>84.08</v>
      </c>
      <c r="K18" s="10" t="s">
        <v>83</v>
      </c>
      <c r="L18" s="10" t="s">
        <v>82</v>
      </c>
    </row>
    <row r="19" spans="1:12" s="19" customFormat="1" ht="17.25">
      <c r="A19" s="16" t="s">
        <v>7</v>
      </c>
      <c r="B19" s="16" t="s">
        <v>2</v>
      </c>
      <c r="C19" s="16" t="s">
        <v>42</v>
      </c>
      <c r="D19" s="16" t="s">
        <v>146</v>
      </c>
      <c r="E19" s="16" t="s">
        <v>98</v>
      </c>
      <c r="F19" s="20">
        <v>76.7</v>
      </c>
      <c r="G19" s="18">
        <f t="shared" si="0"/>
        <v>30.680000000000003</v>
      </c>
      <c r="H19" s="18">
        <v>80.2</v>
      </c>
      <c r="I19" s="18">
        <f t="shared" si="1"/>
        <v>48.12</v>
      </c>
      <c r="J19" s="18">
        <f t="shared" si="2"/>
        <v>78.8</v>
      </c>
      <c r="K19" s="16" t="s">
        <v>84</v>
      </c>
      <c r="L19" s="16" t="s">
        <v>91</v>
      </c>
    </row>
    <row r="20" spans="1:12" s="19" customFormat="1" ht="17.25">
      <c r="A20" s="16" t="s">
        <v>7</v>
      </c>
      <c r="B20" s="16" t="s">
        <v>2</v>
      </c>
      <c r="C20" s="16" t="s">
        <v>41</v>
      </c>
      <c r="D20" s="16" t="s">
        <v>147</v>
      </c>
      <c r="E20" s="16" t="s">
        <v>98</v>
      </c>
      <c r="F20" s="17">
        <v>74.3</v>
      </c>
      <c r="G20" s="18">
        <f t="shared" si="0"/>
        <v>29.72</v>
      </c>
      <c r="H20" s="18">
        <v>78.8</v>
      </c>
      <c r="I20" s="18">
        <f t="shared" si="1"/>
        <v>47.279999999999994</v>
      </c>
      <c r="J20" s="18">
        <f t="shared" si="2"/>
        <v>77</v>
      </c>
      <c r="K20" s="16" t="s">
        <v>85</v>
      </c>
      <c r="L20" s="16" t="s">
        <v>91</v>
      </c>
    </row>
    <row r="21" spans="1:12" s="19" customFormat="1" ht="17.25">
      <c r="A21" s="16" t="s">
        <v>7</v>
      </c>
      <c r="B21" s="16" t="s">
        <v>111</v>
      </c>
      <c r="C21" s="16" t="s">
        <v>38</v>
      </c>
      <c r="D21" s="16" t="s">
        <v>148</v>
      </c>
      <c r="E21" s="16" t="s">
        <v>98</v>
      </c>
      <c r="F21" s="17">
        <v>73.4</v>
      </c>
      <c r="G21" s="18">
        <f t="shared" si="0"/>
        <v>29.360000000000003</v>
      </c>
      <c r="H21" s="18">
        <v>77.6</v>
      </c>
      <c r="I21" s="18">
        <f t="shared" si="1"/>
        <v>46.559999999999995</v>
      </c>
      <c r="J21" s="18">
        <f t="shared" si="2"/>
        <v>75.92</v>
      </c>
      <c r="K21" s="16" t="s">
        <v>86</v>
      </c>
      <c r="L21" s="16" t="s">
        <v>91</v>
      </c>
    </row>
    <row r="22" spans="1:12" s="19" customFormat="1" ht="17.25">
      <c r="A22" s="16" t="s">
        <v>7</v>
      </c>
      <c r="B22" s="16" t="s">
        <v>2</v>
      </c>
      <c r="C22" s="16" t="s">
        <v>43</v>
      </c>
      <c r="D22" s="16" t="s">
        <v>149</v>
      </c>
      <c r="E22" s="16" t="s">
        <v>98</v>
      </c>
      <c r="F22" s="20">
        <v>73.6</v>
      </c>
      <c r="G22" s="18">
        <f t="shared" si="0"/>
        <v>29.439999999999998</v>
      </c>
      <c r="H22" s="18">
        <v>72.2</v>
      </c>
      <c r="I22" s="18">
        <f t="shared" si="1"/>
        <v>43.32</v>
      </c>
      <c r="J22" s="18">
        <f t="shared" si="2"/>
        <v>72.75999999999999</v>
      </c>
      <c r="K22" s="16" t="s">
        <v>87</v>
      </c>
      <c r="L22" s="16" t="s">
        <v>91</v>
      </c>
    </row>
    <row r="23" spans="1:12" s="13" customFormat="1" ht="17.25">
      <c r="A23" s="10" t="s">
        <v>7</v>
      </c>
      <c r="B23" s="10" t="s">
        <v>17</v>
      </c>
      <c r="C23" s="10" t="s">
        <v>46</v>
      </c>
      <c r="D23" s="10" t="s">
        <v>114</v>
      </c>
      <c r="E23" s="10" t="s">
        <v>98</v>
      </c>
      <c r="F23" s="14">
        <v>79</v>
      </c>
      <c r="G23" s="12">
        <f t="shared" si="0"/>
        <v>31.6</v>
      </c>
      <c r="H23" s="12">
        <v>88.8</v>
      </c>
      <c r="I23" s="12">
        <f t="shared" si="1"/>
        <v>53.279999999999994</v>
      </c>
      <c r="J23" s="12">
        <f t="shared" si="2"/>
        <v>84.88</v>
      </c>
      <c r="K23" s="10" t="s">
        <v>13</v>
      </c>
      <c r="L23" s="10" t="s">
        <v>82</v>
      </c>
    </row>
    <row r="24" spans="1:12" s="13" customFormat="1" ht="17.25">
      <c r="A24" s="10" t="s">
        <v>7</v>
      </c>
      <c r="B24" s="10" t="s">
        <v>17</v>
      </c>
      <c r="C24" s="10" t="s">
        <v>48</v>
      </c>
      <c r="D24" s="10" t="s">
        <v>115</v>
      </c>
      <c r="E24" s="10" t="s">
        <v>98</v>
      </c>
      <c r="F24" s="11">
        <v>76.7</v>
      </c>
      <c r="G24" s="12">
        <f t="shared" si="0"/>
        <v>30.680000000000003</v>
      </c>
      <c r="H24" s="12">
        <v>84.8</v>
      </c>
      <c r="I24" s="12">
        <f t="shared" si="1"/>
        <v>50.879999999999995</v>
      </c>
      <c r="J24" s="12">
        <f t="shared" si="2"/>
        <v>81.56</v>
      </c>
      <c r="K24" s="10" t="s">
        <v>83</v>
      </c>
      <c r="L24" s="10" t="s">
        <v>82</v>
      </c>
    </row>
    <row r="25" spans="1:12" s="19" customFormat="1" ht="17.25">
      <c r="A25" s="16" t="s">
        <v>7</v>
      </c>
      <c r="B25" s="16" t="s">
        <v>17</v>
      </c>
      <c r="C25" s="16" t="s">
        <v>47</v>
      </c>
      <c r="D25" s="16" t="s">
        <v>150</v>
      </c>
      <c r="E25" s="16" t="s">
        <v>98</v>
      </c>
      <c r="F25" s="20">
        <v>75.8</v>
      </c>
      <c r="G25" s="18">
        <f t="shared" si="0"/>
        <v>30.32</v>
      </c>
      <c r="H25" s="18">
        <v>84.4</v>
      </c>
      <c r="I25" s="18">
        <f t="shared" si="1"/>
        <v>50.64</v>
      </c>
      <c r="J25" s="18">
        <f t="shared" si="2"/>
        <v>80.96000000000001</v>
      </c>
      <c r="K25" s="16" t="s">
        <v>84</v>
      </c>
      <c r="L25" s="16" t="s">
        <v>91</v>
      </c>
    </row>
    <row r="26" spans="1:12" s="19" customFormat="1" ht="17.25">
      <c r="A26" s="16" t="s">
        <v>7</v>
      </c>
      <c r="B26" s="16" t="s">
        <v>17</v>
      </c>
      <c r="C26" s="16" t="s">
        <v>45</v>
      </c>
      <c r="D26" s="16" t="s">
        <v>151</v>
      </c>
      <c r="E26" s="16" t="s">
        <v>6</v>
      </c>
      <c r="F26" s="20">
        <v>75.1</v>
      </c>
      <c r="G26" s="18">
        <f t="shared" si="0"/>
        <v>30.04</v>
      </c>
      <c r="H26" s="18">
        <v>84.8</v>
      </c>
      <c r="I26" s="18">
        <f t="shared" si="1"/>
        <v>50.879999999999995</v>
      </c>
      <c r="J26" s="18">
        <f t="shared" si="2"/>
        <v>80.91999999999999</v>
      </c>
      <c r="K26" s="16" t="s">
        <v>85</v>
      </c>
      <c r="L26" s="16" t="s">
        <v>91</v>
      </c>
    </row>
    <row r="27" spans="1:12" s="19" customFormat="1" ht="17.25">
      <c r="A27" s="16" t="s">
        <v>7</v>
      </c>
      <c r="B27" s="16" t="s">
        <v>17</v>
      </c>
      <c r="C27" s="16" t="s">
        <v>44</v>
      </c>
      <c r="D27" s="16" t="s">
        <v>152</v>
      </c>
      <c r="E27" s="16" t="s">
        <v>98</v>
      </c>
      <c r="F27" s="20">
        <v>75</v>
      </c>
      <c r="G27" s="18">
        <f t="shared" si="0"/>
        <v>30</v>
      </c>
      <c r="H27" s="18">
        <v>82.2</v>
      </c>
      <c r="I27" s="18">
        <f t="shared" si="1"/>
        <v>49.32</v>
      </c>
      <c r="J27" s="18">
        <f t="shared" si="2"/>
        <v>79.32</v>
      </c>
      <c r="K27" s="16" t="s">
        <v>86</v>
      </c>
      <c r="L27" s="16" t="s">
        <v>91</v>
      </c>
    </row>
    <row r="28" spans="1:12" s="19" customFormat="1" ht="17.25">
      <c r="A28" s="16" t="s">
        <v>7</v>
      </c>
      <c r="B28" s="16" t="s">
        <v>17</v>
      </c>
      <c r="C28" s="16" t="s">
        <v>49</v>
      </c>
      <c r="D28" s="16" t="s">
        <v>153</v>
      </c>
      <c r="E28" s="16" t="s">
        <v>98</v>
      </c>
      <c r="F28" s="20">
        <v>78.1</v>
      </c>
      <c r="G28" s="18">
        <f t="shared" si="0"/>
        <v>31.24</v>
      </c>
      <c r="H28" s="18">
        <v>78</v>
      </c>
      <c r="I28" s="18">
        <f t="shared" si="1"/>
        <v>46.8</v>
      </c>
      <c r="J28" s="18">
        <f t="shared" si="2"/>
        <v>78.03999999999999</v>
      </c>
      <c r="K28" s="16" t="s">
        <v>87</v>
      </c>
      <c r="L28" s="16" t="s">
        <v>91</v>
      </c>
    </row>
    <row r="29" spans="1:12" s="13" customFormat="1" ht="17.25">
      <c r="A29" s="10" t="s">
        <v>7</v>
      </c>
      <c r="B29" s="10" t="s">
        <v>18</v>
      </c>
      <c r="C29" s="10" t="s">
        <v>50</v>
      </c>
      <c r="D29" s="10" t="s">
        <v>116</v>
      </c>
      <c r="E29" s="10" t="s">
        <v>98</v>
      </c>
      <c r="F29" s="11">
        <v>83.1</v>
      </c>
      <c r="G29" s="12">
        <f t="shared" si="0"/>
        <v>33.24</v>
      </c>
      <c r="H29" s="12">
        <v>91.4</v>
      </c>
      <c r="I29" s="12">
        <f t="shared" si="1"/>
        <v>54.84</v>
      </c>
      <c r="J29" s="12">
        <f t="shared" si="2"/>
        <v>88.08000000000001</v>
      </c>
      <c r="K29" s="10" t="s">
        <v>13</v>
      </c>
      <c r="L29" s="10" t="s">
        <v>82</v>
      </c>
    </row>
    <row r="30" spans="1:12" s="19" customFormat="1" ht="17.25">
      <c r="A30" s="16" t="s">
        <v>7</v>
      </c>
      <c r="B30" s="16" t="s">
        <v>18</v>
      </c>
      <c r="C30" s="16" t="s">
        <v>51</v>
      </c>
      <c r="D30" s="16" t="s">
        <v>154</v>
      </c>
      <c r="E30" s="16" t="s">
        <v>98</v>
      </c>
      <c r="F30" s="17">
        <v>83.5</v>
      </c>
      <c r="G30" s="18">
        <f t="shared" si="0"/>
        <v>33.4</v>
      </c>
      <c r="H30" s="18">
        <v>90</v>
      </c>
      <c r="I30" s="18">
        <f t="shared" si="1"/>
        <v>54</v>
      </c>
      <c r="J30" s="18">
        <f t="shared" si="2"/>
        <v>87.4</v>
      </c>
      <c r="K30" s="16" t="s">
        <v>83</v>
      </c>
      <c r="L30" s="16" t="s">
        <v>91</v>
      </c>
    </row>
    <row r="31" spans="1:12" s="19" customFormat="1" ht="17.25">
      <c r="A31" s="16" t="s">
        <v>7</v>
      </c>
      <c r="B31" s="16" t="s">
        <v>18</v>
      </c>
      <c r="C31" s="16" t="s">
        <v>52</v>
      </c>
      <c r="D31" s="16" t="s">
        <v>155</v>
      </c>
      <c r="E31" s="16" t="s">
        <v>98</v>
      </c>
      <c r="F31" s="20">
        <v>87.4</v>
      </c>
      <c r="G31" s="18">
        <f t="shared" si="0"/>
        <v>34.96</v>
      </c>
      <c r="H31" s="18">
        <v>82.6</v>
      </c>
      <c r="I31" s="18">
        <f t="shared" si="1"/>
        <v>49.559999999999995</v>
      </c>
      <c r="J31" s="18">
        <f t="shared" si="2"/>
        <v>84.52</v>
      </c>
      <c r="K31" s="16" t="s">
        <v>84</v>
      </c>
      <c r="L31" s="16" t="s">
        <v>91</v>
      </c>
    </row>
    <row r="32" spans="1:12" s="13" customFormat="1" ht="17.25">
      <c r="A32" s="10" t="s">
        <v>7</v>
      </c>
      <c r="B32" s="10" t="s">
        <v>117</v>
      </c>
      <c r="C32" s="10" t="s">
        <v>53</v>
      </c>
      <c r="D32" s="10" t="s">
        <v>118</v>
      </c>
      <c r="E32" s="10" t="s">
        <v>98</v>
      </c>
      <c r="F32" s="14">
        <v>76.7</v>
      </c>
      <c r="G32" s="12">
        <f t="shared" si="0"/>
        <v>30.680000000000003</v>
      </c>
      <c r="H32" s="12">
        <v>94</v>
      </c>
      <c r="I32" s="12">
        <f t="shared" si="1"/>
        <v>56.4</v>
      </c>
      <c r="J32" s="12">
        <f t="shared" si="2"/>
        <v>87.08</v>
      </c>
      <c r="K32" s="10" t="s">
        <v>13</v>
      </c>
      <c r="L32" s="10" t="s">
        <v>82</v>
      </c>
    </row>
    <row r="33" spans="1:12" s="19" customFormat="1" ht="17.25">
      <c r="A33" s="16" t="s">
        <v>7</v>
      </c>
      <c r="B33" s="16" t="s">
        <v>5</v>
      </c>
      <c r="C33" s="16" t="s">
        <v>55</v>
      </c>
      <c r="D33" s="16" t="s">
        <v>156</v>
      </c>
      <c r="E33" s="16" t="s">
        <v>6</v>
      </c>
      <c r="F33" s="17">
        <v>76.5</v>
      </c>
      <c r="G33" s="18">
        <f t="shared" si="0"/>
        <v>30.6</v>
      </c>
      <c r="H33" s="18">
        <v>91</v>
      </c>
      <c r="I33" s="18">
        <f t="shared" si="1"/>
        <v>54.6</v>
      </c>
      <c r="J33" s="18">
        <f t="shared" si="2"/>
        <v>85.2</v>
      </c>
      <c r="K33" s="16" t="s">
        <v>83</v>
      </c>
      <c r="L33" s="16" t="s">
        <v>91</v>
      </c>
    </row>
    <row r="34" spans="1:12" s="19" customFormat="1" ht="17.25">
      <c r="A34" s="16" t="s">
        <v>7</v>
      </c>
      <c r="B34" s="16" t="s">
        <v>5</v>
      </c>
      <c r="C34" s="16" t="s">
        <v>54</v>
      </c>
      <c r="D34" s="16" t="s">
        <v>157</v>
      </c>
      <c r="E34" s="16" t="s">
        <v>98</v>
      </c>
      <c r="F34" s="20">
        <v>73.8</v>
      </c>
      <c r="G34" s="18">
        <f t="shared" si="0"/>
        <v>29.52</v>
      </c>
      <c r="H34" s="18">
        <v>76.2</v>
      </c>
      <c r="I34" s="18">
        <f t="shared" si="1"/>
        <v>45.72</v>
      </c>
      <c r="J34" s="18">
        <f t="shared" si="2"/>
        <v>75.24</v>
      </c>
      <c r="K34" s="16" t="s">
        <v>84</v>
      </c>
      <c r="L34" s="16" t="s">
        <v>91</v>
      </c>
    </row>
    <row r="35" spans="1:12" s="13" customFormat="1" ht="17.25">
      <c r="A35" s="10" t="s">
        <v>7</v>
      </c>
      <c r="B35" s="10" t="s">
        <v>3</v>
      </c>
      <c r="C35" s="10" t="s">
        <v>57</v>
      </c>
      <c r="D35" s="10" t="s">
        <v>99</v>
      </c>
      <c r="E35" s="10" t="s">
        <v>98</v>
      </c>
      <c r="F35" s="14">
        <v>81</v>
      </c>
      <c r="G35" s="12">
        <f aca="true" t="shared" si="3" ref="G35:G60">F35*0.4</f>
        <v>32.4</v>
      </c>
      <c r="H35" s="12">
        <v>87.6</v>
      </c>
      <c r="I35" s="12">
        <f aca="true" t="shared" si="4" ref="I35:I60">H35*0.6</f>
        <v>52.559999999999995</v>
      </c>
      <c r="J35" s="12">
        <f aca="true" t="shared" si="5" ref="J35:J60">G35+I35</f>
        <v>84.96</v>
      </c>
      <c r="K35" s="10" t="s">
        <v>13</v>
      </c>
      <c r="L35" s="10" t="s">
        <v>82</v>
      </c>
    </row>
    <row r="36" spans="1:12" s="19" customFormat="1" ht="17.25">
      <c r="A36" s="16" t="s">
        <v>7</v>
      </c>
      <c r="B36" s="16" t="s">
        <v>3</v>
      </c>
      <c r="C36" s="16" t="s">
        <v>56</v>
      </c>
      <c r="D36" s="16" t="s">
        <v>124</v>
      </c>
      <c r="E36" s="16" t="s">
        <v>6</v>
      </c>
      <c r="F36" s="20">
        <v>76.7</v>
      </c>
      <c r="G36" s="18">
        <f t="shared" si="3"/>
        <v>30.680000000000003</v>
      </c>
      <c r="H36" s="18">
        <v>85.2</v>
      </c>
      <c r="I36" s="18">
        <f t="shared" si="4"/>
        <v>51.12</v>
      </c>
      <c r="J36" s="18">
        <f t="shared" si="5"/>
        <v>81.8</v>
      </c>
      <c r="K36" s="16" t="s">
        <v>83</v>
      </c>
      <c r="L36" s="16" t="s">
        <v>91</v>
      </c>
    </row>
    <row r="37" spans="1:12" s="19" customFormat="1" ht="17.25">
      <c r="A37" s="16" t="s">
        <v>7</v>
      </c>
      <c r="B37" s="16" t="s">
        <v>3</v>
      </c>
      <c r="C37" s="16" t="s">
        <v>58</v>
      </c>
      <c r="D37" s="16" t="s">
        <v>125</v>
      </c>
      <c r="E37" s="16" t="s">
        <v>6</v>
      </c>
      <c r="F37" s="17">
        <v>75.7</v>
      </c>
      <c r="G37" s="18">
        <f t="shared" si="3"/>
        <v>30.28</v>
      </c>
      <c r="H37" s="18">
        <v>84.2</v>
      </c>
      <c r="I37" s="18">
        <f t="shared" si="4"/>
        <v>50.52</v>
      </c>
      <c r="J37" s="18">
        <f t="shared" si="5"/>
        <v>80.80000000000001</v>
      </c>
      <c r="K37" s="16" t="s">
        <v>84</v>
      </c>
      <c r="L37" s="16" t="s">
        <v>91</v>
      </c>
    </row>
    <row r="38" spans="1:12" s="13" customFormat="1" ht="17.25">
      <c r="A38" s="10" t="s">
        <v>7</v>
      </c>
      <c r="B38" s="10" t="s">
        <v>8</v>
      </c>
      <c r="C38" s="10" t="s">
        <v>61</v>
      </c>
      <c r="D38" s="10" t="s">
        <v>100</v>
      </c>
      <c r="E38" s="10" t="s">
        <v>98</v>
      </c>
      <c r="F38" s="11">
        <v>67.3</v>
      </c>
      <c r="G38" s="12">
        <f t="shared" si="3"/>
        <v>26.92</v>
      </c>
      <c r="H38" s="12">
        <v>94</v>
      </c>
      <c r="I38" s="12">
        <f t="shared" si="4"/>
        <v>56.4</v>
      </c>
      <c r="J38" s="12">
        <f t="shared" si="5"/>
        <v>83.32</v>
      </c>
      <c r="K38" s="10" t="s">
        <v>13</v>
      </c>
      <c r="L38" s="10" t="s">
        <v>82</v>
      </c>
    </row>
    <row r="39" spans="1:12" s="19" customFormat="1" ht="17.25">
      <c r="A39" s="16" t="s">
        <v>7</v>
      </c>
      <c r="B39" s="16" t="s">
        <v>8</v>
      </c>
      <c r="C39" s="16" t="s">
        <v>60</v>
      </c>
      <c r="D39" s="16" t="s">
        <v>127</v>
      </c>
      <c r="E39" s="16" t="s">
        <v>98</v>
      </c>
      <c r="F39" s="20">
        <v>65.7</v>
      </c>
      <c r="G39" s="18">
        <f t="shared" si="3"/>
        <v>26.28</v>
      </c>
      <c r="H39" s="18">
        <v>92.6</v>
      </c>
      <c r="I39" s="18">
        <f t="shared" si="4"/>
        <v>55.559999999999995</v>
      </c>
      <c r="J39" s="18">
        <f t="shared" si="5"/>
        <v>81.84</v>
      </c>
      <c r="K39" s="16" t="s">
        <v>83</v>
      </c>
      <c r="L39" s="16" t="s">
        <v>91</v>
      </c>
    </row>
    <row r="40" spans="1:12" s="19" customFormat="1" ht="17.25">
      <c r="A40" s="16" t="s">
        <v>7</v>
      </c>
      <c r="B40" s="16" t="s">
        <v>126</v>
      </c>
      <c r="C40" s="16" t="s">
        <v>59</v>
      </c>
      <c r="D40" s="16" t="s">
        <v>128</v>
      </c>
      <c r="E40" s="16" t="s">
        <v>98</v>
      </c>
      <c r="F40" s="17">
        <v>74.2</v>
      </c>
      <c r="G40" s="18">
        <f t="shared" si="3"/>
        <v>29.680000000000003</v>
      </c>
      <c r="H40" s="18">
        <v>82.2</v>
      </c>
      <c r="I40" s="18">
        <f t="shared" si="4"/>
        <v>49.32</v>
      </c>
      <c r="J40" s="18">
        <f t="shared" si="5"/>
        <v>79</v>
      </c>
      <c r="K40" s="16" t="s">
        <v>84</v>
      </c>
      <c r="L40" s="16" t="s">
        <v>91</v>
      </c>
    </row>
    <row r="41" spans="1:12" s="13" customFormat="1" ht="17.25">
      <c r="A41" s="10" t="s">
        <v>7</v>
      </c>
      <c r="B41" s="10" t="s">
        <v>21</v>
      </c>
      <c r="C41" s="10" t="s">
        <v>62</v>
      </c>
      <c r="D41" s="10" t="s">
        <v>119</v>
      </c>
      <c r="E41" s="10" t="s">
        <v>98</v>
      </c>
      <c r="F41" s="11">
        <v>79.3</v>
      </c>
      <c r="G41" s="12">
        <f t="shared" si="3"/>
        <v>31.72</v>
      </c>
      <c r="H41" s="12">
        <v>92.2</v>
      </c>
      <c r="I41" s="12">
        <f t="shared" si="4"/>
        <v>55.32</v>
      </c>
      <c r="J41" s="12">
        <f t="shared" si="5"/>
        <v>87.03999999999999</v>
      </c>
      <c r="K41" s="10" t="s">
        <v>13</v>
      </c>
      <c r="L41" s="10" t="s">
        <v>82</v>
      </c>
    </row>
    <row r="42" spans="1:12" s="13" customFormat="1" ht="17.25">
      <c r="A42" s="10" t="s">
        <v>7</v>
      </c>
      <c r="B42" s="10" t="s">
        <v>21</v>
      </c>
      <c r="C42" s="10" t="s">
        <v>67</v>
      </c>
      <c r="D42" s="10" t="s">
        <v>120</v>
      </c>
      <c r="E42" s="10" t="s">
        <v>98</v>
      </c>
      <c r="F42" s="14">
        <v>81.8</v>
      </c>
      <c r="G42" s="12">
        <f t="shared" si="3"/>
        <v>32.72</v>
      </c>
      <c r="H42" s="12">
        <v>84.4</v>
      </c>
      <c r="I42" s="12">
        <f t="shared" si="4"/>
        <v>50.64</v>
      </c>
      <c r="J42" s="12">
        <f t="shared" si="5"/>
        <v>83.36</v>
      </c>
      <c r="K42" s="10" t="s">
        <v>83</v>
      </c>
      <c r="L42" s="10" t="s">
        <v>82</v>
      </c>
    </row>
    <row r="43" spans="1:12" s="19" customFormat="1" ht="17.25">
      <c r="A43" s="16" t="s">
        <v>7</v>
      </c>
      <c r="B43" s="16" t="s">
        <v>21</v>
      </c>
      <c r="C43" s="16" t="s">
        <v>64</v>
      </c>
      <c r="D43" s="16" t="s">
        <v>158</v>
      </c>
      <c r="E43" s="16" t="s">
        <v>98</v>
      </c>
      <c r="F43" s="20">
        <v>81.5</v>
      </c>
      <c r="G43" s="18">
        <f t="shared" si="3"/>
        <v>32.6</v>
      </c>
      <c r="H43" s="18">
        <v>84</v>
      </c>
      <c r="I43" s="18">
        <f t="shared" si="4"/>
        <v>50.4</v>
      </c>
      <c r="J43" s="18">
        <f t="shared" si="5"/>
        <v>83</v>
      </c>
      <c r="K43" s="16" t="s">
        <v>84</v>
      </c>
      <c r="L43" s="16" t="s">
        <v>91</v>
      </c>
    </row>
    <row r="44" spans="1:12" s="19" customFormat="1" ht="17.25">
      <c r="A44" s="16" t="s">
        <v>7</v>
      </c>
      <c r="B44" s="16" t="s">
        <v>21</v>
      </c>
      <c r="C44" s="16" t="s">
        <v>66</v>
      </c>
      <c r="D44" s="16" t="s">
        <v>159</v>
      </c>
      <c r="E44" s="16" t="s">
        <v>6</v>
      </c>
      <c r="F44" s="20">
        <v>80.5</v>
      </c>
      <c r="G44" s="18">
        <f t="shared" si="3"/>
        <v>32.2</v>
      </c>
      <c r="H44" s="18">
        <v>84.6</v>
      </c>
      <c r="I44" s="18">
        <f t="shared" si="4"/>
        <v>50.76</v>
      </c>
      <c r="J44" s="18">
        <f t="shared" si="5"/>
        <v>82.96000000000001</v>
      </c>
      <c r="K44" s="16" t="s">
        <v>85</v>
      </c>
      <c r="L44" s="16" t="s">
        <v>91</v>
      </c>
    </row>
    <row r="45" spans="1:12" s="19" customFormat="1" ht="17.25">
      <c r="A45" s="16" t="s">
        <v>7</v>
      </c>
      <c r="B45" s="16" t="s">
        <v>21</v>
      </c>
      <c r="C45" s="16" t="s">
        <v>65</v>
      </c>
      <c r="D45" s="16" t="s">
        <v>160</v>
      </c>
      <c r="E45" s="16" t="s">
        <v>98</v>
      </c>
      <c r="F45" s="20">
        <v>79.4</v>
      </c>
      <c r="G45" s="18">
        <f t="shared" si="3"/>
        <v>31.760000000000005</v>
      </c>
      <c r="H45" s="18">
        <v>81.8</v>
      </c>
      <c r="I45" s="18">
        <f t="shared" si="4"/>
        <v>49.08</v>
      </c>
      <c r="J45" s="18">
        <f t="shared" si="5"/>
        <v>80.84</v>
      </c>
      <c r="K45" s="16" t="s">
        <v>86</v>
      </c>
      <c r="L45" s="16" t="s">
        <v>91</v>
      </c>
    </row>
    <row r="46" spans="1:12" s="19" customFormat="1" ht="17.25">
      <c r="A46" s="16" t="s">
        <v>7</v>
      </c>
      <c r="B46" s="16" t="s">
        <v>21</v>
      </c>
      <c r="C46" s="16" t="s">
        <v>63</v>
      </c>
      <c r="D46" s="16" t="s">
        <v>161</v>
      </c>
      <c r="E46" s="16" t="s">
        <v>98</v>
      </c>
      <c r="F46" s="20">
        <v>80.5</v>
      </c>
      <c r="G46" s="18">
        <f t="shared" si="3"/>
        <v>32.2</v>
      </c>
      <c r="H46" s="18">
        <v>79.6</v>
      </c>
      <c r="I46" s="18">
        <f t="shared" si="4"/>
        <v>47.76</v>
      </c>
      <c r="J46" s="18">
        <f t="shared" si="5"/>
        <v>79.96000000000001</v>
      </c>
      <c r="K46" s="16" t="s">
        <v>87</v>
      </c>
      <c r="L46" s="16" t="s">
        <v>91</v>
      </c>
    </row>
    <row r="47" spans="1:12" s="13" customFormat="1" ht="17.25">
      <c r="A47" s="10" t="s">
        <v>7</v>
      </c>
      <c r="B47" s="10" t="s">
        <v>20</v>
      </c>
      <c r="C47" s="10" t="s">
        <v>68</v>
      </c>
      <c r="D47" s="10" t="s">
        <v>101</v>
      </c>
      <c r="E47" s="10" t="s">
        <v>98</v>
      </c>
      <c r="F47" s="11">
        <v>78.7</v>
      </c>
      <c r="G47" s="12">
        <f t="shared" si="3"/>
        <v>31.480000000000004</v>
      </c>
      <c r="H47" s="12">
        <v>84.2</v>
      </c>
      <c r="I47" s="12">
        <f t="shared" si="4"/>
        <v>50.52</v>
      </c>
      <c r="J47" s="12">
        <f t="shared" si="5"/>
        <v>82</v>
      </c>
      <c r="K47" s="10" t="s">
        <v>13</v>
      </c>
      <c r="L47" s="10" t="s">
        <v>82</v>
      </c>
    </row>
    <row r="48" spans="1:12" s="19" customFormat="1" ht="17.25">
      <c r="A48" s="16" t="s">
        <v>7</v>
      </c>
      <c r="B48" s="16" t="s">
        <v>20</v>
      </c>
      <c r="C48" s="16" t="s">
        <v>69</v>
      </c>
      <c r="D48" s="16" t="s">
        <v>129</v>
      </c>
      <c r="E48" s="16" t="s">
        <v>98</v>
      </c>
      <c r="F48" s="17">
        <v>77.9</v>
      </c>
      <c r="G48" s="18">
        <f t="shared" si="3"/>
        <v>31.160000000000004</v>
      </c>
      <c r="H48" s="18">
        <v>82.2</v>
      </c>
      <c r="I48" s="18">
        <f t="shared" si="4"/>
        <v>49.32</v>
      </c>
      <c r="J48" s="18">
        <f t="shared" si="5"/>
        <v>80.48</v>
      </c>
      <c r="K48" s="16" t="s">
        <v>83</v>
      </c>
      <c r="L48" s="16" t="s">
        <v>91</v>
      </c>
    </row>
    <row r="49" spans="1:12" s="19" customFormat="1" ht="17.25">
      <c r="A49" s="16" t="s">
        <v>7</v>
      </c>
      <c r="B49" s="16" t="s">
        <v>20</v>
      </c>
      <c r="C49" s="16" t="s">
        <v>70</v>
      </c>
      <c r="D49" s="16" t="s">
        <v>130</v>
      </c>
      <c r="E49" s="16" t="s">
        <v>6</v>
      </c>
      <c r="F49" s="20">
        <v>78.4</v>
      </c>
      <c r="G49" s="18">
        <f t="shared" si="3"/>
        <v>31.360000000000003</v>
      </c>
      <c r="H49" s="18">
        <v>79</v>
      </c>
      <c r="I49" s="18">
        <f t="shared" si="4"/>
        <v>47.4</v>
      </c>
      <c r="J49" s="18">
        <f t="shared" si="5"/>
        <v>78.76</v>
      </c>
      <c r="K49" s="16" t="s">
        <v>84</v>
      </c>
      <c r="L49" s="16" t="s">
        <v>91</v>
      </c>
    </row>
    <row r="50" spans="1:12" s="15" customFormat="1" ht="17.25">
      <c r="A50" s="10" t="s">
        <v>7</v>
      </c>
      <c r="B50" s="10" t="s">
        <v>19</v>
      </c>
      <c r="C50" s="10" t="s">
        <v>75</v>
      </c>
      <c r="D50" s="10" t="s">
        <v>102</v>
      </c>
      <c r="E50" s="10" t="s">
        <v>98</v>
      </c>
      <c r="F50" s="11">
        <v>79.5</v>
      </c>
      <c r="G50" s="12">
        <f t="shared" si="3"/>
        <v>31.8</v>
      </c>
      <c r="H50" s="12">
        <v>91.4</v>
      </c>
      <c r="I50" s="12">
        <f t="shared" si="4"/>
        <v>54.84</v>
      </c>
      <c r="J50" s="12">
        <f t="shared" si="5"/>
        <v>86.64</v>
      </c>
      <c r="K50" s="10" t="s">
        <v>13</v>
      </c>
      <c r="L50" s="10" t="s">
        <v>82</v>
      </c>
    </row>
    <row r="51" spans="1:12" s="13" customFormat="1" ht="17.25">
      <c r="A51" s="10" t="s">
        <v>7</v>
      </c>
      <c r="B51" s="10" t="s">
        <v>19</v>
      </c>
      <c r="C51" s="10" t="s">
        <v>72</v>
      </c>
      <c r="D51" s="10" t="s">
        <v>103</v>
      </c>
      <c r="E51" s="10" t="s">
        <v>98</v>
      </c>
      <c r="F51" s="11">
        <v>79.4</v>
      </c>
      <c r="G51" s="12">
        <f t="shared" si="3"/>
        <v>31.760000000000005</v>
      </c>
      <c r="H51" s="12">
        <v>90.6</v>
      </c>
      <c r="I51" s="12">
        <f t="shared" si="4"/>
        <v>54.35999999999999</v>
      </c>
      <c r="J51" s="12">
        <f t="shared" si="5"/>
        <v>86.12</v>
      </c>
      <c r="K51" s="10" t="s">
        <v>83</v>
      </c>
      <c r="L51" s="10" t="s">
        <v>82</v>
      </c>
    </row>
    <row r="52" spans="1:12" s="19" customFormat="1" ht="17.25">
      <c r="A52" s="16" t="s">
        <v>7</v>
      </c>
      <c r="B52" s="16" t="s">
        <v>19</v>
      </c>
      <c r="C52" s="16" t="s">
        <v>76</v>
      </c>
      <c r="D52" s="16" t="s">
        <v>131</v>
      </c>
      <c r="E52" s="16" t="s">
        <v>98</v>
      </c>
      <c r="F52" s="17">
        <v>77.8</v>
      </c>
      <c r="G52" s="18">
        <f t="shared" si="3"/>
        <v>31.12</v>
      </c>
      <c r="H52" s="18">
        <v>90.2</v>
      </c>
      <c r="I52" s="18">
        <f t="shared" si="4"/>
        <v>54.12</v>
      </c>
      <c r="J52" s="18">
        <f t="shared" si="5"/>
        <v>85.24</v>
      </c>
      <c r="K52" s="16" t="s">
        <v>84</v>
      </c>
      <c r="L52" s="16" t="s">
        <v>91</v>
      </c>
    </row>
    <row r="53" spans="1:12" s="19" customFormat="1" ht="17.25">
      <c r="A53" s="16" t="s">
        <v>7</v>
      </c>
      <c r="B53" s="16" t="s">
        <v>19</v>
      </c>
      <c r="C53" s="16" t="s">
        <v>74</v>
      </c>
      <c r="D53" s="16" t="s">
        <v>132</v>
      </c>
      <c r="E53" s="16" t="s">
        <v>98</v>
      </c>
      <c r="F53" s="20">
        <v>78.2</v>
      </c>
      <c r="G53" s="18">
        <f t="shared" si="3"/>
        <v>31.28</v>
      </c>
      <c r="H53" s="18">
        <v>89.4</v>
      </c>
      <c r="I53" s="18">
        <f t="shared" si="4"/>
        <v>53.64</v>
      </c>
      <c r="J53" s="18">
        <f t="shared" si="5"/>
        <v>84.92</v>
      </c>
      <c r="K53" s="16" t="s">
        <v>85</v>
      </c>
      <c r="L53" s="16" t="s">
        <v>91</v>
      </c>
    </row>
    <row r="54" spans="1:12" s="19" customFormat="1" ht="17.25">
      <c r="A54" s="16" t="s">
        <v>7</v>
      </c>
      <c r="B54" s="16" t="s">
        <v>19</v>
      </c>
      <c r="C54" s="16" t="s">
        <v>71</v>
      </c>
      <c r="D54" s="16" t="s">
        <v>133</v>
      </c>
      <c r="E54" s="16" t="s">
        <v>98</v>
      </c>
      <c r="F54" s="17">
        <v>77.3</v>
      </c>
      <c r="G54" s="18">
        <f t="shared" si="3"/>
        <v>30.92</v>
      </c>
      <c r="H54" s="18">
        <v>89.6</v>
      </c>
      <c r="I54" s="18">
        <f t="shared" si="4"/>
        <v>53.76</v>
      </c>
      <c r="J54" s="18">
        <f t="shared" si="5"/>
        <v>84.68</v>
      </c>
      <c r="K54" s="16" t="s">
        <v>86</v>
      </c>
      <c r="L54" s="16" t="s">
        <v>91</v>
      </c>
    </row>
    <row r="55" spans="1:12" s="19" customFormat="1" ht="17.25">
      <c r="A55" s="16" t="s">
        <v>7</v>
      </c>
      <c r="B55" s="16" t="s">
        <v>19</v>
      </c>
      <c r="C55" s="16" t="s">
        <v>73</v>
      </c>
      <c r="D55" s="16" t="s">
        <v>134</v>
      </c>
      <c r="E55" s="16" t="s">
        <v>6</v>
      </c>
      <c r="F55" s="17">
        <v>81.9</v>
      </c>
      <c r="G55" s="18">
        <f t="shared" si="3"/>
        <v>32.760000000000005</v>
      </c>
      <c r="H55" s="21">
        <v>85.6</v>
      </c>
      <c r="I55" s="18">
        <f t="shared" si="4"/>
        <v>51.35999999999999</v>
      </c>
      <c r="J55" s="18">
        <f t="shared" si="5"/>
        <v>84.12</v>
      </c>
      <c r="K55" s="22" t="s">
        <v>87</v>
      </c>
      <c r="L55" s="16" t="s">
        <v>91</v>
      </c>
    </row>
    <row r="56" spans="1:12" s="13" customFormat="1" ht="17.25">
      <c r="A56" s="10" t="s">
        <v>7</v>
      </c>
      <c r="B56" s="10" t="s">
        <v>9</v>
      </c>
      <c r="C56" s="10" t="s">
        <v>79</v>
      </c>
      <c r="D56" s="10" t="s">
        <v>104</v>
      </c>
      <c r="E56" s="10" t="s">
        <v>98</v>
      </c>
      <c r="F56" s="11">
        <v>80.3</v>
      </c>
      <c r="G56" s="12">
        <f t="shared" si="3"/>
        <v>32.12</v>
      </c>
      <c r="H56" s="12">
        <v>84</v>
      </c>
      <c r="I56" s="12">
        <f t="shared" si="4"/>
        <v>50.4</v>
      </c>
      <c r="J56" s="12">
        <f t="shared" si="5"/>
        <v>82.52</v>
      </c>
      <c r="K56" s="10" t="s">
        <v>13</v>
      </c>
      <c r="L56" s="10" t="s">
        <v>82</v>
      </c>
    </row>
    <row r="57" spans="1:12" s="19" customFormat="1" ht="17.25">
      <c r="A57" s="16" t="s">
        <v>7</v>
      </c>
      <c r="B57" s="16" t="s">
        <v>9</v>
      </c>
      <c r="C57" s="16" t="s">
        <v>77</v>
      </c>
      <c r="D57" s="16" t="s">
        <v>135</v>
      </c>
      <c r="E57" s="16" t="s">
        <v>6</v>
      </c>
      <c r="F57" s="17">
        <v>67.6</v>
      </c>
      <c r="G57" s="18">
        <f t="shared" si="3"/>
        <v>27.04</v>
      </c>
      <c r="H57" s="18">
        <v>78.4</v>
      </c>
      <c r="I57" s="18">
        <f t="shared" si="4"/>
        <v>47.04</v>
      </c>
      <c r="J57" s="18">
        <f t="shared" si="5"/>
        <v>74.08</v>
      </c>
      <c r="K57" s="16" t="s">
        <v>83</v>
      </c>
      <c r="L57" s="16" t="s">
        <v>91</v>
      </c>
    </row>
    <row r="58" spans="1:12" s="19" customFormat="1" ht="17.25">
      <c r="A58" s="16" t="s">
        <v>7</v>
      </c>
      <c r="B58" s="16" t="s">
        <v>9</v>
      </c>
      <c r="C58" s="16" t="s">
        <v>78</v>
      </c>
      <c r="D58" s="16" t="s">
        <v>136</v>
      </c>
      <c r="E58" s="16" t="s">
        <v>6</v>
      </c>
      <c r="F58" s="20">
        <v>65.7</v>
      </c>
      <c r="G58" s="18">
        <f t="shared" si="3"/>
        <v>26.28</v>
      </c>
      <c r="H58" s="18">
        <v>78.4</v>
      </c>
      <c r="I58" s="18">
        <f t="shared" si="4"/>
        <v>47.04</v>
      </c>
      <c r="J58" s="18">
        <f t="shared" si="5"/>
        <v>73.32</v>
      </c>
      <c r="K58" s="16" t="s">
        <v>84</v>
      </c>
      <c r="L58" s="16" t="s">
        <v>91</v>
      </c>
    </row>
    <row r="59" spans="1:12" s="13" customFormat="1" ht="17.25">
      <c r="A59" s="10" t="s">
        <v>7</v>
      </c>
      <c r="B59" s="10" t="s">
        <v>105</v>
      </c>
      <c r="C59" s="10" t="s">
        <v>81</v>
      </c>
      <c r="D59" s="10" t="s">
        <v>106</v>
      </c>
      <c r="E59" s="10" t="s">
        <v>98</v>
      </c>
      <c r="F59" s="14">
        <v>74.6</v>
      </c>
      <c r="G59" s="12">
        <f t="shared" si="3"/>
        <v>29.84</v>
      </c>
      <c r="H59" s="12">
        <v>90.2</v>
      </c>
      <c r="I59" s="12">
        <f t="shared" si="4"/>
        <v>54.12</v>
      </c>
      <c r="J59" s="12">
        <f t="shared" si="5"/>
        <v>83.96</v>
      </c>
      <c r="K59" s="10" t="s">
        <v>13</v>
      </c>
      <c r="L59" s="10" t="s">
        <v>82</v>
      </c>
    </row>
    <row r="60" spans="1:12" s="19" customFormat="1" ht="17.25">
      <c r="A60" s="16" t="s">
        <v>7</v>
      </c>
      <c r="B60" s="16" t="s">
        <v>105</v>
      </c>
      <c r="C60" s="16" t="s">
        <v>80</v>
      </c>
      <c r="D60" s="16" t="s">
        <v>137</v>
      </c>
      <c r="E60" s="16" t="s">
        <v>98</v>
      </c>
      <c r="F60" s="20">
        <v>58.6</v>
      </c>
      <c r="G60" s="18">
        <f t="shared" si="3"/>
        <v>23.44</v>
      </c>
      <c r="H60" s="18">
        <v>85.4</v>
      </c>
      <c r="I60" s="18">
        <f t="shared" si="4"/>
        <v>51.24</v>
      </c>
      <c r="J60" s="18">
        <f t="shared" si="5"/>
        <v>74.68</v>
      </c>
      <c r="K60" s="16" t="s">
        <v>83</v>
      </c>
      <c r="L60" s="23" t="s">
        <v>162</v>
      </c>
    </row>
    <row r="61" ht="14.25">
      <c r="J61" s="2"/>
    </row>
    <row r="62" ht="14.25">
      <c r="J62" s="2"/>
    </row>
    <row r="63" ht="14.25">
      <c r="J63" s="2"/>
    </row>
    <row r="64" ht="14.25">
      <c r="J64" s="2"/>
    </row>
  </sheetData>
  <sheetProtection/>
  <printOptions/>
  <pageMargins left="0.7086614173228347" right="0.7086614173228347" top="0.27" bottom="0.2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2017-08-10T05:07:29Z</cp:lastPrinted>
  <dcterms:created xsi:type="dcterms:W3CDTF">1996-12-17T01:32:42Z</dcterms:created>
  <dcterms:modified xsi:type="dcterms:W3CDTF">2017-08-11T00:09:22Z</dcterms:modified>
  <cp:category/>
  <cp:version/>
  <cp:contentType/>
  <cp:contentStatus/>
</cp:coreProperties>
</file>